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25320" windowHeight="13545" activeTab="0"/>
  </bookViews>
  <sheets>
    <sheet name="Data" sheetId="1" r:id="rId1"/>
    <sheet name="Sheet3" sheetId="2" r:id="rId2"/>
  </sheets>
  <definedNames>
    <definedName name="EXTRACT" localSheetId="0">'Data'!$R$10</definedName>
  </definedNames>
  <calcPr fullCalcOnLoad="1"/>
</workbook>
</file>

<file path=xl/sharedStrings.xml><?xml version="1.0" encoding="utf-8"?>
<sst xmlns="http://schemas.openxmlformats.org/spreadsheetml/2006/main" count="968" uniqueCount="160">
  <si>
    <t>Statistical Summary</t>
  </si>
  <si>
    <t>Total # Labs Submitting</t>
  </si>
  <si>
    <t># Labs in Robust Calculations</t>
  </si>
  <si>
    <t>Raw Mean</t>
  </si>
  <si>
    <t xml:space="preserve"> Raw SD</t>
  </si>
  <si>
    <t>Assigned Value Robust Mean</t>
  </si>
  <si>
    <t>IA at Analyte Value</t>
  </si>
  <si>
    <t>Robust sd</t>
  </si>
  <si>
    <t>Robust Uncertainty (U)</t>
  </si>
  <si>
    <t>Robust % RSD</t>
  </si>
  <si>
    <t>IA %RSD</t>
  </si>
  <si>
    <t>Average Range    (R-bar)</t>
  </si>
  <si>
    <t>Water (%)</t>
  </si>
  <si>
    <t>Grade 18-46-0 (DAP)</t>
  </si>
  <si>
    <t>Method Code</t>
  </si>
  <si>
    <t>Analyte &amp; Method</t>
  </si>
  <si>
    <t>Horwitz %RSD</t>
  </si>
  <si>
    <t>Sample Number</t>
  </si>
  <si>
    <t>Sample Name</t>
  </si>
  <si>
    <t>Ammoniacal Nitrogen (%)</t>
  </si>
  <si>
    <t>Ammoniacal Plus Nitrate Nitrogen (%)</t>
  </si>
  <si>
    <t>Total Nitrogen (18%)</t>
  </si>
  <si>
    <t>Total Phosphorus as P2O5 (%)</t>
  </si>
  <si>
    <t>Citrate Insoluble Phosphorus as P2O5 (%)</t>
  </si>
  <si>
    <t>Indirect Available Phosphorus as P2O5 (46%)</t>
  </si>
  <si>
    <t>Direct Available Phosphorus as P2O5 (46%)</t>
  </si>
  <si>
    <t>Water Soluble Phosphorus as P2O5 (%)</t>
  </si>
  <si>
    <t>Soluble Potassium as K2O (%)</t>
  </si>
  <si>
    <t>Acid Soluble Calcium (%)</t>
  </si>
  <si>
    <t>Acid Soluble Magnesium (%)</t>
  </si>
  <si>
    <t>Water Soluble Magnesium (%)</t>
  </si>
  <si>
    <t>Sulfur (%)</t>
  </si>
  <si>
    <t>Acid Soluble Arsenic   (ppm)</t>
  </si>
  <si>
    <t>Acid Soluble Boron   (%)</t>
  </si>
  <si>
    <t>Acid Soluble Cadmium   (ppm)</t>
  </si>
  <si>
    <t>Acid Soluble Chromium   (ppm)</t>
  </si>
  <si>
    <t>Acid Soluble Cobalt   (ppm)</t>
  </si>
  <si>
    <t>Acid Soluble Copper   (%)</t>
  </si>
  <si>
    <t>Acid Soluble Iron  (%)</t>
  </si>
  <si>
    <t>Acid Soluble Lead   (ppm)</t>
  </si>
  <si>
    <t>Acid Soluble Manganese   (%)</t>
  </si>
  <si>
    <t>Acid Soluble Mercury   (ppm)</t>
  </si>
  <si>
    <t>Acid Soluble Molybdenum   (ppm)</t>
  </si>
  <si>
    <t>Acid Soluble Nickel   (ppm)</t>
  </si>
  <si>
    <t>Acid Soluble Selenium   (ppm)</t>
  </si>
  <si>
    <t>Sodium (%)</t>
  </si>
  <si>
    <t>Acid Soluble Zinc   (%)</t>
  </si>
  <si>
    <t>Unique Samples</t>
  </si>
  <si>
    <t>Soluble Potassium as K2O (60%)</t>
  </si>
  <si>
    <t>Water Soluble Chlorine (%)</t>
  </si>
  <si>
    <t>Grade 0-0-60 (KCl)</t>
  </si>
  <si>
    <t>Acid Soluble Zinc   (36%)</t>
  </si>
  <si>
    <t>Water Soluble Zinc   (%)</t>
  </si>
  <si>
    <t>Zinc Oxy-Sulfate</t>
  </si>
  <si>
    <t>Urea (%)</t>
  </si>
  <si>
    <t>Total Nitrogen (6%)</t>
  </si>
  <si>
    <t>Indirect Available Phosphorus as P2O5 (9%)</t>
  </si>
  <si>
    <t>Direct Available Phosphorus as P2O5 (9%)</t>
  </si>
  <si>
    <t>Soluble Potassium as K2O (22%)</t>
  </si>
  <si>
    <t>Acid Soluble Magnesium (1.2%)</t>
  </si>
  <si>
    <t>Elemental Sulfur (%)</t>
  </si>
  <si>
    <t>Sulfate Sulfur, HCl soluble (%)</t>
  </si>
  <si>
    <t>Total Sulfur in Liquid (%)</t>
  </si>
  <si>
    <t>Total Sulfur (12%)</t>
  </si>
  <si>
    <t>Sulfur - HNO3 soluble (%)</t>
  </si>
  <si>
    <t>Acid Soluble Boron   (0.45%)</t>
  </si>
  <si>
    <t>Water Soluble Boron   (%)</t>
  </si>
  <si>
    <t>Water Soluble Chlorine (18%)</t>
  </si>
  <si>
    <t>Acid Soluble Iron  (0.1%)</t>
  </si>
  <si>
    <t>Acid Soluble Manganese   (0.05%)</t>
  </si>
  <si>
    <t>Water Soluble Manganese   (%)</t>
  </si>
  <si>
    <t>Acid Soluble Zinc   (1.5%)</t>
  </si>
  <si>
    <t>Grade 6-9-22</t>
  </si>
  <si>
    <t>Nitrate Nitrogen (%)</t>
  </si>
  <si>
    <t>Urea Nitrogen (%)</t>
  </si>
  <si>
    <t>Biuret Nitrogen (%)</t>
  </si>
  <si>
    <t>Biuret (%)</t>
  </si>
  <si>
    <t>Total Nitrogen (32%)</t>
  </si>
  <si>
    <t>Direct Available Phosphorus as P2O5 (%)</t>
  </si>
  <si>
    <t>Total Sulfur (%)</t>
  </si>
  <si>
    <t>UAN</t>
  </si>
  <si>
    <t>Total Nitrogen (%)</t>
  </si>
  <si>
    <t>Indirect Available Phosphorus as P2O5 (%)</t>
  </si>
  <si>
    <t>Acid Soluble Magnesium (10.8%)</t>
  </si>
  <si>
    <t>Total Sulfur in Urea/Formulations (%)</t>
  </si>
  <si>
    <t>Total Sulfur (22%)</t>
  </si>
  <si>
    <t>Water Soluble Chlorine (2.5%)</t>
  </si>
  <si>
    <t>SPM</t>
  </si>
  <si>
    <t>Water Insoluble Nitrogen (%)</t>
  </si>
  <si>
    <t>Soluble Potassium as K2O (4%)</t>
  </si>
  <si>
    <t>Total Sulfur (7%)</t>
  </si>
  <si>
    <t>Acid Soluble Iron  (2%)</t>
  </si>
  <si>
    <t>Grade 32-0-4</t>
  </si>
  <si>
    <t>Total Nitrogen (12%)</t>
  </si>
  <si>
    <t>Indirect Available Phosphorus as P2O5 (40%)</t>
  </si>
  <si>
    <t>Direct Available Phosphorus as P2O5 (40%)</t>
  </si>
  <si>
    <t>Water (Free) (%)</t>
  </si>
  <si>
    <t>Acid Soluble Magnesium (0.35%)</t>
  </si>
  <si>
    <t>Total Sulfur (10%)</t>
  </si>
  <si>
    <t>Acid Soluble Iron  (0.9%)</t>
  </si>
  <si>
    <t>Acid Soluble Zinc   (1%)</t>
  </si>
  <si>
    <t>micros</t>
  </si>
  <si>
    <t>Total Nitrogen (3%)</t>
  </si>
  <si>
    <t>Indirect Available Phosphorus as P2O5 (8%)</t>
  </si>
  <si>
    <t>Direct Available Phosphorus as P2O5 (8%)</t>
  </si>
  <si>
    <t>Soluble Potassium as K2O (8%)</t>
  </si>
  <si>
    <t>Acid Soluble Magnesium (3%)</t>
  </si>
  <si>
    <t>Grade 3-8-8</t>
  </si>
  <si>
    <t>Analyte Proficiency</t>
  </si>
  <si>
    <t>Entries</t>
  </si>
  <si>
    <t>Total Nitrogen (25%)</t>
  </si>
  <si>
    <t>Indirect Available Phosphorus as P2O5 (5%)</t>
  </si>
  <si>
    <t>Direct Available Phosphorus as P2O5 (5%)</t>
  </si>
  <si>
    <t>Soluble Potassium as K2O (15%)</t>
  </si>
  <si>
    <t>Acid Soluble Magnesium (0.1%)</t>
  </si>
  <si>
    <t>Total Sulfur (0.13%)</t>
  </si>
  <si>
    <t>Acid Soluble Boron   (0.025%)</t>
  </si>
  <si>
    <t>Acid Soluble Copper   (0.0125%)</t>
  </si>
  <si>
    <t>Acid Soluble Iron  (0.125%)</t>
  </si>
  <si>
    <t>Acid Soluble Manganese   (0.063%)</t>
  </si>
  <si>
    <t>Acid Soluble Molybdenum   (0.0125ppm)</t>
  </si>
  <si>
    <t>Acid Soluble Zinc   (0.063%)</t>
  </si>
  <si>
    <t>Grade 25-5-15</t>
  </si>
  <si>
    <t>Total Nitrogen (8%)</t>
  </si>
  <si>
    <t>Indirect Available Phosphorus as P2O5 (4%)</t>
  </si>
  <si>
    <t>Direct Available Phosphorus as P2O5 (4%)</t>
  </si>
  <si>
    <t>Total Sulfur (5.5%)</t>
  </si>
  <si>
    <t>Acid Soluble Boron   (0.02%)</t>
  </si>
  <si>
    <t>Water Soluble Chlorine (6%)</t>
  </si>
  <si>
    <t>Acid Soluble Copper   (0.05%)</t>
  </si>
  <si>
    <t>Acid Soluble Iron  (0.5%)</t>
  </si>
  <si>
    <t>Acid Soluble Manganese   (0.06%)</t>
  </si>
  <si>
    <t>Acid Soluble Molybdenum   (0.0005ppm)</t>
  </si>
  <si>
    <t>Acid Soluble Zinc   (0.05%)</t>
  </si>
  <si>
    <t>Grade 8-4-8</t>
  </si>
  <si>
    <t>Acid Soluble Boron   (10.5%)</t>
  </si>
  <si>
    <t>Boron</t>
  </si>
  <si>
    <t>Total Nitrogen (15%)</t>
  </si>
  <si>
    <t>Soluble Potassium as K2O (10%)</t>
  </si>
  <si>
    <t>Acid Soluble Magnesium (1%)</t>
  </si>
  <si>
    <t>Total Sulfur (15%)</t>
  </si>
  <si>
    <t>Acid Soluble Boron   (0.1%)</t>
  </si>
  <si>
    <t>Water Soluble Chlorine (8%)</t>
  </si>
  <si>
    <t>Acid Soluble Iron  (1%)</t>
  </si>
  <si>
    <t>Acid Soluble Zinc   (0.1%)</t>
  </si>
  <si>
    <t>15-5-10</t>
  </si>
  <si>
    <t>KCl</t>
  </si>
  <si>
    <t>Total Nitrogen (11%)</t>
  </si>
  <si>
    <t>Indirect Available Phosphorus as P2O5 (52%)</t>
  </si>
  <si>
    <t>Direct Available Phosphorus as P2O5 (52%)</t>
  </si>
  <si>
    <t>MAP</t>
  </si>
  <si>
    <t>Total Nitrogen (10%)</t>
  </si>
  <si>
    <t>Indirect Available Phosphorus as P2O5 (10%)</t>
  </si>
  <si>
    <t>Direct Available Phosphorus as P2O5 (10%)</t>
  </si>
  <si>
    <t>Acid Soluble Boron   (0.06%)</t>
  </si>
  <si>
    <t>Acid Soluble Iron  (0.8%)</t>
  </si>
  <si>
    <t>Acid Soluble Manganese   (0.25%)</t>
  </si>
  <si>
    <t>Acid Soluble Molybdenum   (30ppm)</t>
  </si>
  <si>
    <t>Acid Soluble Zinc   (0.5%)</t>
  </si>
  <si>
    <t>Grade 10-10-10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</si>
</sst>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.00"/>
    <numFmt numFmtId="165" formatCode="##.00"/>
    <numFmt numFmtId="166" formatCode="0.0000"/>
    <numFmt numFmtId="167" formatCode="#0.0000"/>
    <numFmt numFmtId="168" formatCode="#0.00%"/>
    <numFmt numFmtId="169" formatCode="0.0000000"/>
    <numFmt numFmtId="170" formatCode="#.000"/>
    <numFmt numFmtId="171" formatCode="###.0"/>
    <numFmt numFmtId="172" formatCode="000"/>
    <numFmt numFmtId="173" formatCode="#,###"/>
  </numFmts>
  <fonts count="11">
    <font>
      <sz val="10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8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2" borderId="0" xfId="0" applyFont="1" applyFill="1" applyBorder="1" applyAlignment="1">
      <alignment horizontal="left"/>
    </xf>
    <xf numFmtId="0" fontId="0" fillId="2" borderId="0" xfId="0" applyNumberFormat="1" applyFont="1" applyFill="1" applyBorder="1" applyAlignment="1">
      <alignment/>
    </xf>
    <xf numFmtId="10" fontId="0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4" fillId="2" borderId="0" xfId="0" applyNumberFormat="1" applyFont="1" applyFill="1" applyBorder="1" applyAlignment="1">
      <alignment/>
    </xf>
    <xf numFmtId="14" fontId="2" fillId="2" borderId="0" xfId="0" applyNumberFormat="1" applyFont="1" applyFill="1" applyBorder="1" applyAlignment="1">
      <alignment horizontal="left" vertical="top"/>
    </xf>
    <xf numFmtId="0" fontId="6" fillId="2" borderId="0" xfId="0" applyNumberFormat="1" applyFont="1" applyFill="1" applyBorder="1" applyAlignment="1">
      <alignment/>
    </xf>
    <xf numFmtId="0" fontId="5" fillId="2" borderId="0" xfId="0" applyNumberFormat="1" applyFont="1" applyFill="1" applyBorder="1" applyAlignment="1">
      <alignment/>
    </xf>
    <xf numFmtId="10" fontId="6" fillId="2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0" fontId="8" fillId="2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164" fontId="3" fillId="0" borderId="1" xfId="0" applyNumberFormat="1" applyFont="1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168" fontId="0" fillId="0" borderId="2" xfId="0" applyNumberFormat="1" applyBorder="1" applyAlignment="1">
      <alignment/>
    </xf>
    <xf numFmtId="164" fontId="3" fillId="0" borderId="3" xfId="0" applyNumberFormat="1" applyFont="1" applyBorder="1" applyAlignment="1">
      <alignment horizontal="left"/>
    </xf>
    <xf numFmtId="0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167" fontId="0" fillId="0" borderId="3" xfId="0" applyNumberFormat="1" applyBorder="1" applyAlignment="1">
      <alignment horizontal="center"/>
    </xf>
    <xf numFmtId="168" fontId="0" fillId="0" borderId="3" xfId="0" applyNumberFormat="1" applyBorder="1" applyAlignment="1">
      <alignment horizontal="center"/>
    </xf>
    <xf numFmtId="168" fontId="0" fillId="0" borderId="4" xfId="0" applyNumberFormat="1" applyBorder="1" applyAlignment="1">
      <alignment/>
    </xf>
    <xf numFmtId="170" fontId="0" fillId="0" borderId="3" xfId="0" applyNumberFormat="1" applyBorder="1" applyAlignment="1">
      <alignment horizontal="center"/>
    </xf>
    <xf numFmtId="171" fontId="0" fillId="0" borderId="3" xfId="0" applyNumberFormat="1" applyBorder="1" applyAlignment="1">
      <alignment horizontal="center"/>
    </xf>
    <xf numFmtId="164" fontId="3" fillId="0" borderId="5" xfId="0" applyNumberFormat="1" applyFont="1" applyBorder="1" applyAlignment="1">
      <alignment horizontal="left"/>
    </xf>
    <xf numFmtId="0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66" fontId="0" fillId="0" borderId="5" xfId="0" applyNumberFormat="1" applyBorder="1" applyAlignment="1">
      <alignment horizontal="center"/>
    </xf>
    <xf numFmtId="168" fontId="0" fillId="0" borderId="6" xfId="0" applyNumberFormat="1" applyBorder="1" applyAlignment="1">
      <alignment/>
    </xf>
    <xf numFmtId="0" fontId="0" fillId="0" borderId="0" xfId="0" applyFont="1" applyFill="1" applyAlignment="1">
      <alignment/>
    </xf>
    <xf numFmtId="10" fontId="6" fillId="2" borderId="7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center" vertical="center" textRotation="180" wrapText="1"/>
    </xf>
    <xf numFmtId="0" fontId="0" fillId="0" borderId="9" xfId="0" applyFont="1" applyFill="1" applyBorder="1" applyAlignment="1">
      <alignment horizontal="center" vertical="center" textRotation="180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textRotation="180" wrapText="1"/>
    </xf>
    <xf numFmtId="10" fontId="0" fillId="0" borderId="9" xfId="0" applyNumberFormat="1" applyFont="1" applyFill="1" applyBorder="1" applyAlignment="1">
      <alignment horizontal="center" vertical="center" textRotation="180" wrapText="1"/>
    </xf>
    <xf numFmtId="172" fontId="0" fillId="0" borderId="10" xfId="0" applyNumberFormat="1" applyFont="1" applyBorder="1" applyAlignment="1">
      <alignment horizontal="center"/>
    </xf>
    <xf numFmtId="172" fontId="0" fillId="0" borderId="11" xfId="0" applyNumberFormat="1" applyFont="1" applyBorder="1" applyAlignment="1">
      <alignment horizontal="center"/>
    </xf>
    <xf numFmtId="172" fontId="9" fillId="0" borderId="11" xfId="0" applyNumberFormat="1" applyFont="1" applyBorder="1" applyAlignment="1">
      <alignment horizontal="center"/>
    </xf>
    <xf numFmtId="172" fontId="0" fillId="0" borderId="12" xfId="0" applyNumberFormat="1" applyFont="1" applyBorder="1" applyAlignment="1">
      <alignment horizontal="center"/>
    </xf>
    <xf numFmtId="167" fontId="0" fillId="0" borderId="5" xfId="0" applyNumberFormat="1" applyBorder="1" applyAlignment="1">
      <alignment horizontal="center"/>
    </xf>
    <xf numFmtId="168" fontId="0" fillId="0" borderId="5" xfId="0" applyNumberFormat="1" applyBorder="1" applyAlignment="1">
      <alignment horizontal="center"/>
    </xf>
    <xf numFmtId="172" fontId="9" fillId="0" borderId="10" xfId="0" applyNumberFormat="1" applyFont="1" applyBorder="1" applyAlignment="1">
      <alignment horizontal="center"/>
    </xf>
    <xf numFmtId="170" fontId="0" fillId="0" borderId="1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70" fontId="0" fillId="0" borderId="5" xfId="0" applyNumberFormat="1" applyBorder="1" applyAlignment="1">
      <alignment horizontal="center"/>
    </xf>
    <xf numFmtId="0" fontId="0" fillId="0" borderId="3" xfId="0" applyBorder="1" applyAlignment="1">
      <alignment/>
    </xf>
    <xf numFmtId="167" fontId="0" fillId="0" borderId="3" xfId="0" applyNumberFormat="1" applyBorder="1" applyAlignment="1">
      <alignment/>
    </xf>
    <xf numFmtId="10" fontId="6" fillId="2" borderId="0" xfId="0" applyNumberFormat="1" applyFont="1" applyFill="1" applyBorder="1" applyAlignment="1">
      <alignment horizontal="center"/>
    </xf>
    <xf numFmtId="10" fontId="10" fillId="2" borderId="13" xfId="0" applyNumberFormat="1" applyFont="1" applyFill="1" applyBorder="1" applyAlignment="1">
      <alignment horizontal="centerContinuous"/>
    </xf>
    <xf numFmtId="10" fontId="6" fillId="2" borderId="14" xfId="0" applyNumberFormat="1" applyFont="1" applyFill="1" applyBorder="1" applyAlignment="1">
      <alignment horizontal="centerContinuous"/>
    </xf>
    <xf numFmtId="2" fontId="6" fillId="2" borderId="0" xfId="0" applyNumberFormat="1" applyFont="1" applyFill="1" applyBorder="1" applyAlignment="1">
      <alignment/>
    </xf>
    <xf numFmtId="2" fontId="5" fillId="2" borderId="0" xfId="0" applyNumberFormat="1" applyFont="1" applyFill="1" applyBorder="1" applyAlignment="1">
      <alignment horizontal="right"/>
    </xf>
    <xf numFmtId="172" fontId="0" fillId="0" borderId="15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left"/>
    </xf>
    <xf numFmtId="0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168" fontId="0" fillId="0" borderId="16" xfId="0" applyNumberFormat="1" applyBorder="1" applyAlignment="1">
      <alignment horizontal="center"/>
    </xf>
    <xf numFmtId="168" fontId="0" fillId="0" borderId="17" xfId="0" applyNumberFormat="1" applyBorder="1" applyAlignment="1">
      <alignment/>
    </xf>
    <xf numFmtId="0" fontId="0" fillId="0" borderId="9" xfId="0" applyBorder="1" applyAlignment="1">
      <alignment vertical="center"/>
    </xf>
    <xf numFmtId="0" fontId="0" fillId="0" borderId="18" xfId="0" applyBorder="1" applyAlignment="1">
      <alignment vertical="center"/>
    </xf>
    <xf numFmtId="173" fontId="0" fillId="0" borderId="3" xfId="0" applyNumberFormat="1" applyBorder="1" applyAlignment="1">
      <alignment horizontal="center"/>
    </xf>
    <xf numFmtId="173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67" fontId="0" fillId="0" borderId="1" xfId="0" applyNumberFormat="1" applyBorder="1" applyAlignment="1">
      <alignment/>
    </xf>
    <xf numFmtId="0" fontId="6" fillId="2" borderId="19" xfId="0" applyNumberFormat="1" applyFont="1" applyFill="1" applyBorder="1" applyAlignment="1">
      <alignment horizontal="center"/>
    </xf>
    <xf numFmtId="0" fontId="6" fillId="2" borderId="20" xfId="0" applyNumberFormat="1" applyFont="1" applyFill="1" applyBorder="1" applyAlignment="1">
      <alignment horizontal="center"/>
    </xf>
    <xf numFmtId="0" fontId="6" fillId="2" borderId="21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right"/>
    </xf>
    <xf numFmtId="0" fontId="0" fillId="3" borderId="0" xfId="0" applyFill="1" applyAlignment="1">
      <alignment/>
    </xf>
    <xf numFmtId="0" fontId="5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8" fillId="3" borderId="0" xfId="0" applyFont="1" applyFill="1" applyAlignment="1">
      <alignment/>
    </xf>
    <xf numFmtId="172" fontId="9" fillId="0" borderId="1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003D1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475"/>
  <sheetViews>
    <sheetView tabSelected="1" workbookViewId="0" topLeftCell="A1">
      <selection activeCell="S26" sqref="S26"/>
    </sheetView>
  </sheetViews>
  <sheetFormatPr defaultColWidth="9.140625" defaultRowHeight="12.75"/>
  <cols>
    <col min="2" max="2" width="7.421875" style="0" customWidth="1"/>
    <col min="3" max="3" width="43.8515625" style="0" bestFit="1" customWidth="1"/>
    <col min="4" max="5" width="4.8515625" style="0" customWidth="1"/>
    <col min="6" max="15" width="8.7109375" style="0" customWidth="1"/>
    <col min="16" max="16" width="18.57421875" style="0" bestFit="1" customWidth="1"/>
    <col min="17" max="17" width="8.7109375" style="0" customWidth="1"/>
    <col min="18" max="18" width="18.57421875" style="0" bestFit="1" customWidth="1"/>
  </cols>
  <sheetData>
    <row r="1" spans="1:18" ht="12.75">
      <c r="A1" s="79">
        <v>1</v>
      </c>
      <c r="B1" s="80">
        <v>2</v>
      </c>
      <c r="C1" s="80">
        <v>3</v>
      </c>
      <c r="D1" s="80">
        <v>4</v>
      </c>
      <c r="E1" s="80">
        <v>5</v>
      </c>
      <c r="F1" s="80">
        <v>6</v>
      </c>
      <c r="G1" s="80">
        <v>7</v>
      </c>
      <c r="H1" s="80">
        <v>8</v>
      </c>
      <c r="I1" s="80">
        <v>9</v>
      </c>
      <c r="J1" s="80">
        <v>10</v>
      </c>
      <c r="K1" s="80">
        <v>11</v>
      </c>
      <c r="L1" s="80">
        <v>12</v>
      </c>
      <c r="M1" s="80">
        <v>13</v>
      </c>
      <c r="N1" s="80">
        <v>14</v>
      </c>
      <c r="O1" s="80">
        <v>15</v>
      </c>
      <c r="P1" s="80">
        <v>16</v>
      </c>
      <c r="Q1" s="80">
        <v>17</v>
      </c>
      <c r="R1" s="81">
        <v>18</v>
      </c>
    </row>
    <row r="2" spans="1:18" ht="15.75">
      <c r="A2" s="37"/>
      <c r="B2" s="38"/>
      <c r="C2" s="1"/>
      <c r="D2" s="2"/>
      <c r="E2" s="2"/>
      <c r="F2" s="2"/>
      <c r="G2" s="2"/>
      <c r="H2" s="2"/>
      <c r="I2" s="2"/>
      <c r="J2" s="2"/>
      <c r="K2" s="3"/>
      <c r="L2" s="2"/>
      <c r="M2" s="2"/>
      <c r="N2" s="2"/>
      <c r="O2" s="3"/>
      <c r="P2" s="9"/>
      <c r="Q2" s="59"/>
      <c r="R2" s="59"/>
    </row>
    <row r="3" spans="1:18" ht="15.75">
      <c r="A3" s="37"/>
      <c r="B3" s="39"/>
      <c r="C3" s="4"/>
      <c r="D3" s="2"/>
      <c r="E3" s="2"/>
      <c r="F3" s="2"/>
      <c r="G3" s="2"/>
      <c r="H3" s="2"/>
      <c r="I3" s="2"/>
      <c r="J3" s="2"/>
      <c r="K3" s="3"/>
      <c r="L3" s="2"/>
      <c r="M3" s="2"/>
      <c r="N3" s="2"/>
      <c r="O3" s="3"/>
      <c r="P3" s="9"/>
      <c r="Q3" s="59"/>
      <c r="R3" s="59"/>
    </row>
    <row r="4" spans="1:18" ht="12.75">
      <c r="A4" s="37"/>
      <c r="B4" s="40"/>
      <c r="C4" s="1"/>
      <c r="D4" s="2"/>
      <c r="E4" s="2"/>
      <c r="F4" s="2"/>
      <c r="G4" s="2"/>
      <c r="H4" s="2"/>
      <c r="I4" s="2"/>
      <c r="J4" s="2"/>
      <c r="K4" s="3"/>
      <c r="L4" s="2"/>
      <c r="M4" s="2"/>
      <c r="N4" s="2"/>
      <c r="O4" s="3"/>
      <c r="P4" s="9"/>
      <c r="Q4" s="59"/>
      <c r="R4" s="59"/>
    </row>
    <row r="5" spans="1:18" ht="15.75">
      <c r="A5" s="82" t="s">
        <v>109</v>
      </c>
      <c r="B5" s="83"/>
      <c r="C5" s="83"/>
      <c r="D5" s="5"/>
      <c r="E5" s="2"/>
      <c r="F5" s="2"/>
      <c r="G5" s="6"/>
      <c r="H5" s="2"/>
      <c r="I5" s="2"/>
      <c r="J5" s="2"/>
      <c r="K5" s="3"/>
      <c r="L5" s="2"/>
      <c r="M5" s="2"/>
      <c r="N5" s="2"/>
      <c r="O5" s="3"/>
      <c r="P5" s="9"/>
      <c r="Q5" s="59"/>
      <c r="R5" s="59"/>
    </row>
    <row r="6" spans="1:20" ht="15.75">
      <c r="A6" s="84">
        <f>COUNT(A$11:A$10000)</f>
        <v>465</v>
      </c>
      <c r="B6" s="85"/>
      <c r="C6" s="83"/>
      <c r="D6" s="2"/>
      <c r="E6" s="2"/>
      <c r="F6" s="2"/>
      <c r="G6" s="2"/>
      <c r="H6" s="2"/>
      <c r="I6" s="2"/>
      <c r="J6" s="2"/>
      <c r="K6" s="3"/>
      <c r="L6" s="2"/>
      <c r="M6" s="2"/>
      <c r="N6" s="2"/>
      <c r="O6" s="3"/>
      <c r="P6" s="9"/>
      <c r="Q6" s="59"/>
      <c r="R6" s="59"/>
      <c r="T6">
        <f>COUNT(A:A)-2</f>
        <v>465</v>
      </c>
    </row>
    <row r="7" spans="1:18" ht="18">
      <c r="A7" s="85"/>
      <c r="B7" s="86" t="s">
        <v>108</v>
      </c>
      <c r="C7" s="83"/>
      <c r="D7" s="7"/>
      <c r="E7" s="7"/>
      <c r="F7" s="7"/>
      <c r="G7" s="8"/>
      <c r="H7" s="7"/>
      <c r="I7" s="7"/>
      <c r="J7" s="7"/>
      <c r="K7" s="9"/>
      <c r="L7" s="7"/>
      <c r="M7" s="7"/>
      <c r="N7" s="7"/>
      <c r="O7" s="9"/>
      <c r="P7" s="9"/>
      <c r="Q7" s="59"/>
      <c r="R7" s="59"/>
    </row>
    <row r="8" spans="1:18" ht="18">
      <c r="A8" s="83"/>
      <c r="B8" s="83"/>
      <c r="C8" s="83"/>
      <c r="D8" s="7"/>
      <c r="E8" s="7"/>
      <c r="F8" s="7"/>
      <c r="G8" s="11" t="s">
        <v>0</v>
      </c>
      <c r="H8" s="7"/>
      <c r="I8" s="7"/>
      <c r="J8" s="7"/>
      <c r="K8" s="9"/>
      <c r="L8" s="7"/>
      <c r="M8" s="7"/>
      <c r="N8" s="7"/>
      <c r="O8" s="9"/>
      <c r="P8" s="9"/>
      <c r="Q8" s="59"/>
      <c r="R8" s="59"/>
    </row>
    <row r="9" spans="1:18" ht="16.5" thickBot="1">
      <c r="A9" s="37"/>
      <c r="B9" s="41"/>
      <c r="C9" s="10"/>
      <c r="D9" s="7"/>
      <c r="E9" s="7"/>
      <c r="F9" s="7"/>
      <c r="G9" s="7"/>
      <c r="H9" s="7"/>
      <c r="I9" s="7"/>
      <c r="J9" s="7"/>
      <c r="K9" s="9"/>
      <c r="L9" s="7"/>
      <c r="M9" s="62"/>
      <c r="N9" s="7"/>
      <c r="O9" s="63"/>
      <c r="P9" s="9"/>
      <c r="Q9" s="60" t="s">
        <v>47</v>
      </c>
      <c r="R9" s="61"/>
    </row>
    <row r="10" spans="1:18" ht="138">
      <c r="A10" s="42" t="s">
        <v>17</v>
      </c>
      <c r="B10" s="43" t="s">
        <v>14</v>
      </c>
      <c r="C10" s="44" t="s">
        <v>15</v>
      </c>
      <c r="D10" s="45" t="s">
        <v>1</v>
      </c>
      <c r="E10" s="45" t="s">
        <v>2</v>
      </c>
      <c r="F10" s="45" t="s">
        <v>3</v>
      </c>
      <c r="G10" s="45" t="s">
        <v>4</v>
      </c>
      <c r="H10" s="45" t="s">
        <v>5</v>
      </c>
      <c r="I10" s="45" t="s">
        <v>6</v>
      </c>
      <c r="J10" s="45" t="s">
        <v>7</v>
      </c>
      <c r="K10" s="45" t="s">
        <v>8</v>
      </c>
      <c r="L10" s="46" t="s">
        <v>9</v>
      </c>
      <c r="M10" s="45" t="s">
        <v>10</v>
      </c>
      <c r="N10" s="45" t="s">
        <v>11</v>
      </c>
      <c r="O10" s="45" t="s">
        <v>16</v>
      </c>
      <c r="P10" s="73" t="s">
        <v>18</v>
      </c>
      <c r="Q10" s="43" t="s">
        <v>17</v>
      </c>
      <c r="R10" s="74" t="s">
        <v>18</v>
      </c>
    </row>
    <row r="11" spans="1:19" ht="12.75">
      <c r="A11">
        <v>150111</v>
      </c>
      <c r="B11" s="64">
        <v>1</v>
      </c>
      <c r="C11" s="65" t="s">
        <v>19</v>
      </c>
      <c r="D11" s="66">
        <v>15</v>
      </c>
      <c r="E11" s="67">
        <v>15</v>
      </c>
      <c r="F11" s="68">
        <v>17.466</v>
      </c>
      <c r="G11" s="69">
        <v>0.39294</v>
      </c>
      <c r="H11" s="68">
        <v>17.451048000000004</v>
      </c>
      <c r="I11" s="70"/>
      <c r="J11" s="69">
        <v>0.41177402050411516</v>
      </c>
      <c r="K11" s="69">
        <v>0.07517930654156622</v>
      </c>
      <c r="L11" s="71">
        <v>0.02359594796278797</v>
      </c>
      <c r="M11" s="71"/>
      <c r="N11" s="69">
        <v>0.06746666666666666</v>
      </c>
      <c r="O11" s="72">
        <v>0.02600973083976395</v>
      </c>
      <c r="P11" t="s">
        <v>13</v>
      </c>
      <c r="Q11">
        <v>150111</v>
      </c>
      <c r="R11" t="s">
        <v>13</v>
      </c>
      <c r="S11">
        <f>COUNTIF(A$11:A$10000,"="&amp;Q11)</f>
        <v>29</v>
      </c>
    </row>
    <row r="12" spans="1:19" ht="12.75">
      <c r="A12">
        <v>150111</v>
      </c>
      <c r="B12" s="48">
        <v>9</v>
      </c>
      <c r="C12" s="21" t="s">
        <v>20</v>
      </c>
      <c r="D12" s="22">
        <v>3</v>
      </c>
      <c r="E12" s="23">
        <v>3</v>
      </c>
      <c r="F12" s="24">
        <v>17.702</v>
      </c>
      <c r="G12" s="25">
        <v>0.17694</v>
      </c>
      <c r="H12" s="24">
        <v>17.701666666666664</v>
      </c>
      <c r="I12" s="26"/>
      <c r="J12" s="25">
        <v>0.17694160995462108</v>
      </c>
      <c r="K12" s="25">
        <v>0.07223610977589771</v>
      </c>
      <c r="L12" s="27">
        <v>0.009995759907049493</v>
      </c>
      <c r="M12" s="27"/>
      <c r="N12" s="25">
        <v>0.08333333333333333</v>
      </c>
      <c r="O12" s="28">
        <v>0.025953973975049578</v>
      </c>
      <c r="P12" t="s">
        <v>13</v>
      </c>
      <c r="Q12">
        <v>150211</v>
      </c>
      <c r="R12" t="s">
        <v>50</v>
      </c>
      <c r="S12">
        <f aca="true" t="shared" si="0" ref="S12:S26">COUNTIF(A$11:A$10000,"="&amp;Q12)</f>
        <v>3</v>
      </c>
    </row>
    <row r="13" spans="1:19" ht="12.75">
      <c r="A13">
        <v>150111</v>
      </c>
      <c r="B13" s="49">
        <v>10</v>
      </c>
      <c r="C13" s="21" t="s">
        <v>21</v>
      </c>
      <c r="D13" s="22">
        <v>67</v>
      </c>
      <c r="E13" s="23">
        <v>66</v>
      </c>
      <c r="F13" s="24">
        <v>17.717</v>
      </c>
      <c r="G13" s="25">
        <v>0.31418</v>
      </c>
      <c r="H13" s="24">
        <v>17.740831180146547</v>
      </c>
      <c r="I13" s="26">
        <v>0.6961124677021981</v>
      </c>
      <c r="J13" s="25">
        <v>0.2352773204904824</v>
      </c>
      <c r="K13" s="25">
        <v>0.020478262225260325</v>
      </c>
      <c r="L13" s="27">
        <v>0.013261910792194286</v>
      </c>
      <c r="M13" s="27">
        <v>0.019618936131955457</v>
      </c>
      <c r="N13" s="25">
        <v>0.08569696969696965</v>
      </c>
      <c r="O13" s="28">
        <v>0.025945342863527815</v>
      </c>
      <c r="P13" t="s">
        <v>13</v>
      </c>
      <c r="Q13">
        <v>150212</v>
      </c>
      <c r="R13" t="s">
        <v>53</v>
      </c>
      <c r="S13">
        <f t="shared" si="0"/>
        <v>19</v>
      </c>
    </row>
    <row r="14" spans="1:19" ht="12.75">
      <c r="A14">
        <v>150111</v>
      </c>
      <c r="B14" s="48">
        <v>20</v>
      </c>
      <c r="C14" s="21" t="s">
        <v>22</v>
      </c>
      <c r="D14" s="22">
        <v>46</v>
      </c>
      <c r="E14" s="23">
        <v>44</v>
      </c>
      <c r="F14" s="24">
        <v>46.536</v>
      </c>
      <c r="G14" s="25">
        <v>0.56955</v>
      </c>
      <c r="H14" s="24">
        <v>46.55314772727272</v>
      </c>
      <c r="I14" s="26"/>
      <c r="J14" s="25">
        <v>0.5391213861359154</v>
      </c>
      <c r="K14" s="25">
        <v>0.057470532863403416</v>
      </c>
      <c r="L14" s="27">
        <v>0.011580771923185684</v>
      </c>
      <c r="M14" s="27"/>
      <c r="N14" s="25">
        <v>0.2098863636363636</v>
      </c>
      <c r="O14" s="28">
        <v>0.022439008517501916</v>
      </c>
      <c r="P14" t="s">
        <v>13</v>
      </c>
      <c r="Q14">
        <v>150311</v>
      </c>
      <c r="R14" t="s">
        <v>72</v>
      </c>
      <c r="S14">
        <f t="shared" si="0"/>
        <v>38</v>
      </c>
    </row>
    <row r="15" spans="1:19" ht="12.75">
      <c r="A15">
        <v>150111</v>
      </c>
      <c r="B15" s="48">
        <v>30</v>
      </c>
      <c r="C15" s="21" t="s">
        <v>23</v>
      </c>
      <c r="D15" s="22">
        <v>3</v>
      </c>
      <c r="E15" s="23">
        <v>3</v>
      </c>
      <c r="F15" s="25">
        <v>0.06333</v>
      </c>
      <c r="G15" s="25">
        <v>0.02255</v>
      </c>
      <c r="H15" s="25">
        <v>0.06333333333333334</v>
      </c>
      <c r="I15" s="26"/>
      <c r="J15" s="25">
        <v>0.022546248764114474</v>
      </c>
      <c r="K15" s="25">
        <v>0.009204467514322719</v>
      </c>
      <c r="L15" s="27">
        <v>0.35599340153864956</v>
      </c>
      <c r="M15" s="27"/>
      <c r="N15" s="25">
        <v>0.013333333333333334</v>
      </c>
      <c r="O15" s="28">
        <v>0.060587680638562964</v>
      </c>
      <c r="P15" t="s">
        <v>13</v>
      </c>
      <c r="Q15" s="36">
        <v>150411</v>
      </c>
      <c r="R15" t="s">
        <v>80</v>
      </c>
      <c r="S15">
        <f t="shared" si="0"/>
        <v>28</v>
      </c>
    </row>
    <row r="16" spans="1:19" ht="12.75">
      <c r="A16">
        <v>150111</v>
      </c>
      <c r="B16" s="49">
        <v>40</v>
      </c>
      <c r="C16" s="21" t="s">
        <v>24</v>
      </c>
      <c r="D16" s="22">
        <v>4</v>
      </c>
      <c r="E16" s="23">
        <v>4</v>
      </c>
      <c r="F16" s="24">
        <v>46.646</v>
      </c>
      <c r="G16" s="25">
        <v>0.18414</v>
      </c>
      <c r="H16" s="24">
        <v>46.64625</v>
      </c>
      <c r="I16" s="26">
        <v>1.00969375</v>
      </c>
      <c r="J16" s="25">
        <v>0.18413649828320314</v>
      </c>
      <c r="K16" s="25">
        <v>0.065102083299999</v>
      </c>
      <c r="L16" s="27">
        <v>0.003947509141317965</v>
      </c>
      <c r="M16" s="27">
        <v>0.010822882332449019</v>
      </c>
      <c r="N16" s="25">
        <v>0.0675</v>
      </c>
      <c r="O16" s="28">
        <v>0.022432262426602758</v>
      </c>
      <c r="P16" t="s">
        <v>13</v>
      </c>
      <c r="Q16">
        <v>150412</v>
      </c>
      <c r="R16" t="s">
        <v>87</v>
      </c>
      <c r="S16">
        <f t="shared" si="0"/>
        <v>33</v>
      </c>
    </row>
    <row r="17" spans="1:19" ht="12.75">
      <c r="A17">
        <v>150111</v>
      </c>
      <c r="B17" s="49">
        <v>41</v>
      </c>
      <c r="C17" s="21" t="s">
        <v>25</v>
      </c>
      <c r="D17" s="22">
        <v>37</v>
      </c>
      <c r="E17" s="23">
        <v>36</v>
      </c>
      <c r="F17" s="24">
        <v>46.38</v>
      </c>
      <c r="G17" s="29">
        <v>1.4258</v>
      </c>
      <c r="H17" s="24">
        <v>46.551755763888885</v>
      </c>
      <c r="I17" s="26">
        <v>1.0082763364583334</v>
      </c>
      <c r="J17" s="25">
        <v>0.7703069589283689</v>
      </c>
      <c r="K17" s="25">
        <v>0.09078154570890618</v>
      </c>
      <c r="L17" s="27">
        <v>0.016547323431480777</v>
      </c>
      <c r="M17" s="27">
        <v>0.010829627367572602</v>
      </c>
      <c r="N17" s="25">
        <v>0.29891666666666666</v>
      </c>
      <c r="O17" s="28">
        <v>0.022439109495415516</v>
      </c>
      <c r="P17" t="s">
        <v>13</v>
      </c>
      <c r="Q17">
        <v>150511</v>
      </c>
      <c r="R17" t="s">
        <v>92</v>
      </c>
      <c r="S17">
        <f t="shared" si="0"/>
        <v>32</v>
      </c>
    </row>
    <row r="18" spans="1:19" ht="12.75">
      <c r="A18">
        <v>150111</v>
      </c>
      <c r="B18" s="48">
        <v>48</v>
      </c>
      <c r="C18" s="21" t="s">
        <v>26</v>
      </c>
      <c r="D18" s="22">
        <v>3</v>
      </c>
      <c r="E18" s="23">
        <v>3</v>
      </c>
      <c r="F18" s="24">
        <v>43.018</v>
      </c>
      <c r="G18" s="25">
        <v>0.69174</v>
      </c>
      <c r="H18" s="24">
        <v>43.01833333333334</v>
      </c>
      <c r="I18" s="26"/>
      <c r="J18" s="25">
        <v>0.6917429676789895</v>
      </c>
      <c r="K18" s="25">
        <v>0.28240288399534674</v>
      </c>
      <c r="L18" s="27">
        <v>0.016080189865072786</v>
      </c>
      <c r="M18" s="27"/>
      <c r="N18" s="25">
        <v>0.15</v>
      </c>
      <c r="O18" s="28">
        <v>0.022707280867948088</v>
      </c>
      <c r="P18" t="s">
        <v>13</v>
      </c>
      <c r="Q18">
        <v>150611</v>
      </c>
      <c r="R18" t="s">
        <v>101</v>
      </c>
      <c r="S18">
        <f t="shared" si="0"/>
        <v>34</v>
      </c>
    </row>
    <row r="19" spans="1:19" ht="12.75">
      <c r="A19">
        <v>150111</v>
      </c>
      <c r="B19" s="48">
        <v>50</v>
      </c>
      <c r="C19" s="21" t="s">
        <v>27</v>
      </c>
      <c r="D19" s="22">
        <v>14</v>
      </c>
      <c r="E19" s="23">
        <v>14</v>
      </c>
      <c r="F19" s="25">
        <v>0.32943</v>
      </c>
      <c r="G19" s="25">
        <v>0.41488</v>
      </c>
      <c r="H19" s="25">
        <v>0.21908749999999996</v>
      </c>
      <c r="I19" s="26">
        <v>0</v>
      </c>
      <c r="J19" s="25">
        <v>0.04138842295257286</v>
      </c>
      <c r="K19" s="25">
        <v>0.007821676734976102</v>
      </c>
      <c r="L19" s="27">
        <v>0.18891275382015346</v>
      </c>
      <c r="M19" s="27">
        <v>0</v>
      </c>
      <c r="N19" s="25">
        <v>0.060571428571428575</v>
      </c>
      <c r="O19" s="28">
        <v>0.05026515740851366</v>
      </c>
      <c r="P19" t="s">
        <v>13</v>
      </c>
      <c r="Q19">
        <v>150711</v>
      </c>
      <c r="R19" t="s">
        <v>107</v>
      </c>
      <c r="S19">
        <f t="shared" si="0"/>
        <v>33</v>
      </c>
    </row>
    <row r="20" spans="1:19" ht="12.75">
      <c r="A20">
        <v>150111</v>
      </c>
      <c r="B20" s="48">
        <v>60</v>
      </c>
      <c r="C20" s="21" t="s">
        <v>12</v>
      </c>
      <c r="D20" s="22">
        <v>7</v>
      </c>
      <c r="E20" s="23">
        <v>6</v>
      </c>
      <c r="F20" s="29">
        <v>1.1523</v>
      </c>
      <c r="G20" s="25">
        <v>0.18566</v>
      </c>
      <c r="H20" s="29">
        <v>1.197003125</v>
      </c>
      <c r="I20" s="26"/>
      <c r="J20" s="25">
        <v>0.1021745921001228</v>
      </c>
      <c r="K20" s="25">
        <v>0.029495264126673054</v>
      </c>
      <c r="L20" s="27">
        <v>0.08535866779806678</v>
      </c>
      <c r="M20" s="27"/>
      <c r="N20" s="25">
        <v>0.01205</v>
      </c>
      <c r="O20" s="28">
        <v>0.03892930544883758</v>
      </c>
      <c r="P20" t="s">
        <v>13</v>
      </c>
      <c r="Q20">
        <v>150811</v>
      </c>
      <c r="R20" t="s">
        <v>122</v>
      </c>
      <c r="S20">
        <f t="shared" si="0"/>
        <v>36</v>
      </c>
    </row>
    <row r="21" spans="1:19" ht="12.75">
      <c r="A21">
        <v>150111</v>
      </c>
      <c r="B21" s="48">
        <v>101</v>
      </c>
      <c r="C21" s="21" t="s">
        <v>28</v>
      </c>
      <c r="D21" s="22">
        <v>13</v>
      </c>
      <c r="E21" s="23">
        <v>12</v>
      </c>
      <c r="F21" s="25">
        <v>0.43581</v>
      </c>
      <c r="G21" s="25">
        <v>0.11046</v>
      </c>
      <c r="H21" s="25">
        <v>0.438</v>
      </c>
      <c r="I21" s="26"/>
      <c r="J21" s="25">
        <v>0.030306612005885514</v>
      </c>
      <c r="K21" s="25">
        <v>0.006186311270577174</v>
      </c>
      <c r="L21" s="27">
        <v>0.06919317809562903</v>
      </c>
      <c r="M21" s="27"/>
      <c r="N21" s="25">
        <v>0.011383333333333334</v>
      </c>
      <c r="O21" s="28">
        <v>0.045288521416697806</v>
      </c>
      <c r="P21" t="s">
        <v>13</v>
      </c>
      <c r="Q21">
        <v>150912</v>
      </c>
      <c r="R21" t="s">
        <v>134</v>
      </c>
      <c r="S21">
        <f t="shared" si="0"/>
        <v>34</v>
      </c>
    </row>
    <row r="22" spans="1:19" ht="12.75">
      <c r="A22">
        <v>150111</v>
      </c>
      <c r="B22" s="48">
        <v>121</v>
      </c>
      <c r="C22" s="21" t="s">
        <v>29</v>
      </c>
      <c r="D22" s="22">
        <v>13</v>
      </c>
      <c r="E22" s="23">
        <v>13</v>
      </c>
      <c r="F22" s="29">
        <v>1.0985</v>
      </c>
      <c r="G22" s="25">
        <v>0.0957</v>
      </c>
      <c r="H22" s="29">
        <v>1.0858846153846156</v>
      </c>
      <c r="I22" s="26"/>
      <c r="J22" s="25">
        <v>0.040186251635902885</v>
      </c>
      <c r="K22" s="25">
        <v>0.0078811723565238</v>
      </c>
      <c r="L22" s="27">
        <v>0.03700784693562409</v>
      </c>
      <c r="M22" s="27"/>
      <c r="N22" s="25">
        <v>0.019230769230769232</v>
      </c>
      <c r="O22" s="28">
        <v>0.03950431647490744</v>
      </c>
      <c r="P22" t="s">
        <v>13</v>
      </c>
      <c r="Q22">
        <v>150911</v>
      </c>
      <c r="R22" t="s">
        <v>136</v>
      </c>
      <c r="S22">
        <f t="shared" si="0"/>
        <v>20</v>
      </c>
    </row>
    <row r="23" spans="1:19" ht="12.75">
      <c r="A23">
        <v>150111</v>
      </c>
      <c r="B23" s="48">
        <v>131</v>
      </c>
      <c r="C23" s="21" t="s">
        <v>30</v>
      </c>
      <c r="D23" s="22">
        <v>1</v>
      </c>
      <c r="E23" s="23"/>
      <c r="F23" s="29">
        <v>1.53</v>
      </c>
      <c r="G23" s="25"/>
      <c r="H23" s="25"/>
      <c r="I23" s="26"/>
      <c r="J23" s="25"/>
      <c r="K23" s="25"/>
      <c r="L23" s="27"/>
      <c r="M23" s="27"/>
      <c r="N23" s="25"/>
      <c r="O23" s="28"/>
      <c r="P23" t="s">
        <v>13</v>
      </c>
      <c r="Q23">
        <v>151011</v>
      </c>
      <c r="R23" t="s">
        <v>145</v>
      </c>
      <c r="S23">
        <f t="shared" si="0"/>
        <v>36</v>
      </c>
    </row>
    <row r="24" spans="1:19" ht="12.75">
      <c r="A24">
        <v>150111</v>
      </c>
      <c r="B24" s="48">
        <v>144</v>
      </c>
      <c r="C24" s="21" t="s">
        <v>31</v>
      </c>
      <c r="D24" s="22">
        <v>11</v>
      </c>
      <c r="E24" s="23">
        <v>10</v>
      </c>
      <c r="F24" s="29">
        <v>2.1722</v>
      </c>
      <c r="G24" s="25">
        <v>0.1672</v>
      </c>
      <c r="H24" s="29">
        <v>2.142596345342717</v>
      </c>
      <c r="I24" s="26"/>
      <c r="J24" s="25">
        <v>0.09198647883603198</v>
      </c>
      <c r="K24" s="25">
        <v>0.020568801968821323</v>
      </c>
      <c r="L24" s="27">
        <v>0.042932248547879595</v>
      </c>
      <c r="M24" s="27"/>
      <c r="N24" s="25">
        <v>0.0118</v>
      </c>
      <c r="O24" s="28">
        <v>0.0356634596895749</v>
      </c>
      <c r="P24" t="s">
        <v>13</v>
      </c>
      <c r="Q24">
        <v>151111</v>
      </c>
      <c r="R24" t="s">
        <v>146</v>
      </c>
      <c r="S24">
        <f t="shared" si="0"/>
        <v>24</v>
      </c>
    </row>
    <row r="25" spans="1:19" ht="12.75">
      <c r="A25">
        <v>150111</v>
      </c>
      <c r="B25" s="48">
        <v>151</v>
      </c>
      <c r="C25" s="21" t="s">
        <v>32</v>
      </c>
      <c r="D25" s="22">
        <v>7</v>
      </c>
      <c r="E25" s="23">
        <v>7</v>
      </c>
      <c r="F25" s="29">
        <v>2.2864</v>
      </c>
      <c r="G25" s="29">
        <v>1.106</v>
      </c>
      <c r="H25" s="29">
        <v>2.090278571428571</v>
      </c>
      <c r="I25" s="26"/>
      <c r="J25" s="25">
        <v>0.8848059505212783</v>
      </c>
      <c r="K25" s="25">
        <v>0.23647433718781996</v>
      </c>
      <c r="L25" s="27">
        <v>0.4232957092970485</v>
      </c>
      <c r="M25" s="27"/>
      <c r="N25" s="25">
        <v>0.05857142857142857</v>
      </c>
      <c r="O25" s="28">
        <v>0.14316579469413424</v>
      </c>
      <c r="P25" t="s">
        <v>13</v>
      </c>
      <c r="Q25">
        <v>151112</v>
      </c>
      <c r="R25" t="s">
        <v>150</v>
      </c>
      <c r="S25">
        <f t="shared" si="0"/>
        <v>29</v>
      </c>
    </row>
    <row r="26" spans="1:19" ht="12.75">
      <c r="A26">
        <v>150111</v>
      </c>
      <c r="B26" s="48">
        <v>165</v>
      </c>
      <c r="C26" s="21" t="s">
        <v>33</v>
      </c>
      <c r="D26" s="22">
        <v>4</v>
      </c>
      <c r="E26" s="23">
        <v>4</v>
      </c>
      <c r="F26" s="25">
        <v>0.02046</v>
      </c>
      <c r="G26" s="25">
        <v>0.01145</v>
      </c>
      <c r="H26" s="25">
        <v>0.0204625</v>
      </c>
      <c r="I26" s="26"/>
      <c r="J26" s="25">
        <v>0.01144576886888775</v>
      </c>
      <c r="K26" s="25">
        <v>0.0040466903915422035</v>
      </c>
      <c r="L26" s="27">
        <v>0.5593533961582284</v>
      </c>
      <c r="M26" s="27"/>
      <c r="N26" s="25">
        <v>0.0011250000000000001</v>
      </c>
      <c r="O26" s="28">
        <v>0.0718175710066673</v>
      </c>
      <c r="P26" t="s">
        <v>13</v>
      </c>
      <c r="Q26">
        <v>151211</v>
      </c>
      <c r="R26" t="s">
        <v>159</v>
      </c>
      <c r="S26">
        <f t="shared" si="0"/>
        <v>37</v>
      </c>
    </row>
    <row r="27" spans="1:16" ht="12.75">
      <c r="A27">
        <v>150111</v>
      </c>
      <c r="B27" s="48">
        <v>181</v>
      </c>
      <c r="C27" s="21" t="s">
        <v>34</v>
      </c>
      <c r="D27" s="22">
        <v>18</v>
      </c>
      <c r="E27" s="23">
        <v>17</v>
      </c>
      <c r="F27" s="24">
        <v>27.164</v>
      </c>
      <c r="G27" s="29">
        <v>7.9409</v>
      </c>
      <c r="H27" s="24">
        <v>29.284767915771305</v>
      </c>
      <c r="I27" s="26"/>
      <c r="J27" s="29">
        <v>2.8963575641323223</v>
      </c>
      <c r="K27" s="25">
        <v>0.49672122431549653</v>
      </c>
      <c r="L27" s="27">
        <v>0.09890321044929605</v>
      </c>
      <c r="M27" s="27"/>
      <c r="N27" s="25">
        <v>0.3448235294117647</v>
      </c>
      <c r="O27" s="28">
        <v>0.09622776674207283</v>
      </c>
      <c r="P27" t="s">
        <v>13</v>
      </c>
    </row>
    <row r="28" spans="1:16" ht="12.75">
      <c r="A28">
        <v>150111</v>
      </c>
      <c r="B28" s="48">
        <v>191</v>
      </c>
      <c r="C28" s="21" t="s">
        <v>35</v>
      </c>
      <c r="D28" s="22">
        <v>13</v>
      </c>
      <c r="E28" s="23">
        <v>13</v>
      </c>
      <c r="F28" s="30">
        <v>231.39</v>
      </c>
      <c r="G28" s="24">
        <v>25.592</v>
      </c>
      <c r="H28" s="30">
        <v>236.79717307692306</v>
      </c>
      <c r="I28" s="26"/>
      <c r="J28" s="24">
        <v>13.294980503201005</v>
      </c>
      <c r="K28" s="29">
        <v>2.6073601930252903</v>
      </c>
      <c r="L28" s="27">
        <v>0.05614501360150173</v>
      </c>
      <c r="M28" s="27"/>
      <c r="N28" s="29">
        <v>6.83276923076923</v>
      </c>
      <c r="O28" s="28">
        <v>0.07025647085644443</v>
      </c>
      <c r="P28" t="s">
        <v>13</v>
      </c>
    </row>
    <row r="29" spans="1:16" ht="12.75">
      <c r="A29">
        <v>150111</v>
      </c>
      <c r="B29" s="48">
        <v>202</v>
      </c>
      <c r="C29" s="21" t="s">
        <v>36</v>
      </c>
      <c r="D29" s="22">
        <v>4</v>
      </c>
      <c r="E29" s="23">
        <v>4</v>
      </c>
      <c r="F29" s="29">
        <v>1.429</v>
      </c>
      <c r="G29" s="25">
        <v>0.51445</v>
      </c>
      <c r="H29" s="29">
        <v>1.429</v>
      </c>
      <c r="I29" s="26"/>
      <c r="J29" s="25">
        <v>0.5144485720976717</v>
      </c>
      <c r="K29" s="25">
        <v>0.18188503695100006</v>
      </c>
      <c r="L29" s="27">
        <v>0.36000599866876953</v>
      </c>
      <c r="M29" s="27"/>
      <c r="N29" s="25">
        <v>0.033</v>
      </c>
      <c r="O29" s="28">
        <v>0.15159945682237388</v>
      </c>
      <c r="P29" t="s">
        <v>13</v>
      </c>
    </row>
    <row r="30" spans="1:16" ht="12.75">
      <c r="A30">
        <v>150111</v>
      </c>
      <c r="B30" s="48">
        <v>221</v>
      </c>
      <c r="C30" s="21" t="s">
        <v>37</v>
      </c>
      <c r="D30" s="22">
        <v>6</v>
      </c>
      <c r="E30" s="23">
        <v>5</v>
      </c>
      <c r="F30" s="25">
        <v>0.94302</v>
      </c>
      <c r="G30" s="25">
        <v>0.99049</v>
      </c>
      <c r="H30" s="25">
        <v>0.94302</v>
      </c>
      <c r="I30" s="26"/>
      <c r="J30" s="25">
        <v>0.9904912175279497</v>
      </c>
      <c r="K30" s="25">
        <v>0.3132208249781614</v>
      </c>
      <c r="L30" s="27">
        <v>1.0503395659985468</v>
      </c>
      <c r="M30" s="27"/>
      <c r="N30" s="25">
        <v>0.10604</v>
      </c>
      <c r="O30" s="28">
        <v>0.040351956775218974</v>
      </c>
      <c r="P30" t="s">
        <v>13</v>
      </c>
    </row>
    <row r="31" spans="1:16" ht="12.75">
      <c r="A31">
        <v>150111</v>
      </c>
      <c r="B31" s="48">
        <v>241</v>
      </c>
      <c r="C31" s="21" t="s">
        <v>38</v>
      </c>
      <c r="D31" s="22">
        <v>14</v>
      </c>
      <c r="E31" s="23">
        <v>14</v>
      </c>
      <c r="F31" s="25">
        <v>0.62782</v>
      </c>
      <c r="G31" s="25">
        <v>0.0406</v>
      </c>
      <c r="H31" s="25">
        <v>0.6279408527549573</v>
      </c>
      <c r="I31" s="26"/>
      <c r="J31" s="25">
        <v>0.030580578531500032</v>
      </c>
      <c r="K31" s="25">
        <v>0.005779186124487848</v>
      </c>
      <c r="L31" s="27">
        <v>0.04869977546027501</v>
      </c>
      <c r="M31" s="27"/>
      <c r="N31" s="25">
        <v>0.008214285714285714</v>
      </c>
      <c r="O31" s="28">
        <v>0.04289861050568388</v>
      </c>
      <c r="P31" t="s">
        <v>13</v>
      </c>
    </row>
    <row r="32" spans="1:16" ht="12.75">
      <c r="A32">
        <v>150111</v>
      </c>
      <c r="B32" s="48">
        <v>251</v>
      </c>
      <c r="C32" s="21" t="s">
        <v>39</v>
      </c>
      <c r="D32" s="22">
        <v>5</v>
      </c>
      <c r="E32" s="23">
        <v>5</v>
      </c>
      <c r="F32" s="29">
        <v>3.681</v>
      </c>
      <c r="G32" s="29">
        <v>3.6588</v>
      </c>
      <c r="H32" s="29">
        <v>3.681</v>
      </c>
      <c r="I32" s="26"/>
      <c r="J32" s="29">
        <v>3.6587641356064484</v>
      </c>
      <c r="K32" s="29">
        <v>1.1570028089853541</v>
      </c>
      <c r="L32" s="27">
        <v>0.9939592870433166</v>
      </c>
      <c r="M32" s="27"/>
      <c r="N32" s="25">
        <v>0.522</v>
      </c>
      <c r="O32" s="28">
        <v>0.13147771270767844</v>
      </c>
      <c r="P32" t="s">
        <v>13</v>
      </c>
    </row>
    <row r="33" spans="1:16" ht="12.75">
      <c r="A33">
        <v>150111</v>
      </c>
      <c r="B33" s="48">
        <v>261</v>
      </c>
      <c r="C33" s="21" t="s">
        <v>40</v>
      </c>
      <c r="D33" s="22">
        <v>12</v>
      </c>
      <c r="E33" s="23">
        <v>12</v>
      </c>
      <c r="F33" s="25">
        <v>0.00519</v>
      </c>
      <c r="G33" s="25">
        <v>0.00229</v>
      </c>
      <c r="H33" s="25">
        <v>0.005175765625000001</v>
      </c>
      <c r="I33" s="26"/>
      <c r="J33" s="25">
        <v>0.0006574065993201403</v>
      </c>
      <c r="K33" s="25">
        <v>0.00013419256015605454</v>
      </c>
      <c r="L33" s="27">
        <v>0.12701629999332517</v>
      </c>
      <c r="M33" s="27"/>
      <c r="N33" s="25">
        <v>0.00013250000000000002</v>
      </c>
      <c r="O33" s="28">
        <v>0.08832361135546442</v>
      </c>
      <c r="P33" t="s">
        <v>13</v>
      </c>
    </row>
    <row r="34" spans="1:16" ht="12.75">
      <c r="A34">
        <v>150111</v>
      </c>
      <c r="B34" s="48">
        <v>281</v>
      </c>
      <c r="C34" s="21" t="s">
        <v>41</v>
      </c>
      <c r="D34" s="22">
        <v>1</v>
      </c>
      <c r="E34" s="23"/>
      <c r="F34" s="30">
        <v>189.5</v>
      </c>
      <c r="G34" s="25"/>
      <c r="H34" s="25"/>
      <c r="I34" s="26"/>
      <c r="J34" s="25"/>
      <c r="K34" s="25"/>
      <c r="L34" s="27"/>
      <c r="M34" s="27"/>
      <c r="N34" s="25"/>
      <c r="O34" s="28"/>
      <c r="P34" t="s">
        <v>13</v>
      </c>
    </row>
    <row r="35" spans="1:16" ht="12.75">
      <c r="A35">
        <v>150111</v>
      </c>
      <c r="B35" s="48">
        <v>289</v>
      </c>
      <c r="C35" s="21" t="s">
        <v>42</v>
      </c>
      <c r="D35" s="22">
        <v>9</v>
      </c>
      <c r="E35" s="23">
        <v>9</v>
      </c>
      <c r="F35" s="29">
        <v>3.8567</v>
      </c>
      <c r="G35" s="29">
        <v>1.3822</v>
      </c>
      <c r="H35" s="29">
        <v>3.960132058966939</v>
      </c>
      <c r="I35" s="26"/>
      <c r="J35" s="29">
        <v>1.3192954899815361</v>
      </c>
      <c r="K35" s="25">
        <v>0.31096092911825773</v>
      </c>
      <c r="L35" s="27">
        <v>0.3331443169917153</v>
      </c>
      <c r="M35" s="27"/>
      <c r="N35" s="25">
        <v>0.32</v>
      </c>
      <c r="O35" s="28">
        <v>0.1300393202131636</v>
      </c>
      <c r="P35" t="s">
        <v>13</v>
      </c>
    </row>
    <row r="36" spans="1:16" ht="12.75">
      <c r="A36">
        <v>150111</v>
      </c>
      <c r="B36" s="48">
        <v>291</v>
      </c>
      <c r="C36" s="21" t="s">
        <v>43</v>
      </c>
      <c r="D36" s="22">
        <v>16</v>
      </c>
      <c r="E36" s="23">
        <v>16</v>
      </c>
      <c r="F36" s="24">
        <v>20.718</v>
      </c>
      <c r="G36" s="29">
        <v>3.6</v>
      </c>
      <c r="H36" s="24">
        <v>20.689269531249998</v>
      </c>
      <c r="I36" s="26"/>
      <c r="J36" s="29">
        <v>2.2664451962828083</v>
      </c>
      <c r="K36" s="25">
        <v>0.40065469186981234</v>
      </c>
      <c r="L36" s="27">
        <v>0.10954689303358285</v>
      </c>
      <c r="M36" s="27"/>
      <c r="N36" s="25">
        <v>0.645875</v>
      </c>
      <c r="O36" s="28">
        <v>0.10139355480689922</v>
      </c>
      <c r="P36" t="s">
        <v>13</v>
      </c>
    </row>
    <row r="37" spans="1:16" ht="12.75">
      <c r="A37">
        <v>150111</v>
      </c>
      <c r="B37" s="48">
        <v>301</v>
      </c>
      <c r="C37" s="21" t="s">
        <v>44</v>
      </c>
      <c r="D37" s="22">
        <v>1</v>
      </c>
      <c r="E37" s="23"/>
      <c r="F37" s="25">
        <v>0.02955</v>
      </c>
      <c r="G37" s="25"/>
      <c r="H37" s="25"/>
      <c r="I37" s="26"/>
      <c r="J37" s="25"/>
      <c r="K37" s="25"/>
      <c r="L37" s="27"/>
      <c r="M37" s="27"/>
      <c r="N37" s="25"/>
      <c r="O37" s="28"/>
      <c r="P37" t="s">
        <v>13</v>
      </c>
    </row>
    <row r="38" spans="1:16" ht="12.75">
      <c r="A38">
        <v>150111</v>
      </c>
      <c r="B38" s="48">
        <v>311</v>
      </c>
      <c r="C38" s="21" t="s">
        <v>45</v>
      </c>
      <c r="D38" s="22">
        <v>7</v>
      </c>
      <c r="E38" s="23">
        <v>7</v>
      </c>
      <c r="F38" s="25">
        <v>0.22471</v>
      </c>
      <c r="G38" s="25">
        <v>0.02188</v>
      </c>
      <c r="H38" s="25">
        <v>0.22312392857142857</v>
      </c>
      <c r="I38" s="26"/>
      <c r="J38" s="25">
        <v>0.021176406543570496</v>
      </c>
      <c r="K38" s="25">
        <v>0.005659632712077041</v>
      </c>
      <c r="L38" s="27">
        <v>0.09490872036519965</v>
      </c>
      <c r="M38" s="27"/>
      <c r="N38" s="25">
        <v>0.0037142857142857142</v>
      </c>
      <c r="O38" s="28">
        <v>0.050127240845091396</v>
      </c>
      <c r="P38" t="s">
        <v>13</v>
      </c>
    </row>
    <row r="39" spans="1:16" ht="13.5" thickBot="1">
      <c r="A39">
        <v>150111</v>
      </c>
      <c r="B39" s="50">
        <v>321</v>
      </c>
      <c r="C39" s="31" t="s">
        <v>46</v>
      </c>
      <c r="D39" s="32">
        <v>24</v>
      </c>
      <c r="E39" s="33">
        <v>23</v>
      </c>
      <c r="F39" s="34">
        <v>0.0417</v>
      </c>
      <c r="G39" s="34">
        <v>0.00623</v>
      </c>
      <c r="H39" s="34">
        <v>0.04145305686037275</v>
      </c>
      <c r="I39" s="51"/>
      <c r="J39" s="34">
        <v>0.0029971515011120997</v>
      </c>
      <c r="K39" s="34">
        <v>0.00044190588021655435</v>
      </c>
      <c r="L39" s="52">
        <v>0.072302303572146</v>
      </c>
      <c r="M39" s="52"/>
      <c r="N39" s="34">
        <v>0.0005044347826086957</v>
      </c>
      <c r="O39" s="35">
        <v>0.06457846726601903</v>
      </c>
      <c r="P39" t="s">
        <v>13</v>
      </c>
    </row>
    <row r="40" spans="1:16" ht="12.75">
      <c r="A40">
        <v>150211</v>
      </c>
      <c r="B40" s="53">
        <v>50</v>
      </c>
      <c r="C40" s="13" t="s">
        <v>48</v>
      </c>
      <c r="D40" s="14">
        <v>65</v>
      </c>
      <c r="E40" s="15">
        <v>64</v>
      </c>
      <c r="F40" s="16">
        <v>60.639</v>
      </c>
      <c r="G40" s="54">
        <v>2.661</v>
      </c>
      <c r="H40" s="16">
        <v>60.86984311638927</v>
      </c>
      <c r="I40" s="18">
        <v>1.7886984311638927</v>
      </c>
      <c r="J40" s="54">
        <v>1.1453465033354955</v>
      </c>
      <c r="K40" s="17">
        <v>0.10123528491460368</v>
      </c>
      <c r="L40" s="19">
        <v>0.01881632093490824</v>
      </c>
      <c r="M40" s="19">
        <v>0.014692812890479455</v>
      </c>
      <c r="N40" s="17">
        <v>0.6718265625</v>
      </c>
      <c r="O40" s="20">
        <v>0.021551498235895156</v>
      </c>
      <c r="P40" t="s">
        <v>50</v>
      </c>
    </row>
    <row r="41" spans="1:16" ht="12.75">
      <c r="A41">
        <v>150211</v>
      </c>
      <c r="B41" s="48">
        <v>60</v>
      </c>
      <c r="C41" s="21" t="s">
        <v>12</v>
      </c>
      <c r="D41" s="22">
        <v>8</v>
      </c>
      <c r="E41" s="23">
        <v>7</v>
      </c>
      <c r="F41" s="25">
        <v>0.09564</v>
      </c>
      <c r="G41" s="25">
        <v>0.07778</v>
      </c>
      <c r="H41" s="25">
        <v>0.08546514285714288</v>
      </c>
      <c r="I41" s="26"/>
      <c r="J41" s="25">
        <v>0.07001589004298324</v>
      </c>
      <c r="K41" s="25">
        <v>0.01871253372649145</v>
      </c>
      <c r="L41" s="27">
        <v>0.8192332885936497</v>
      </c>
      <c r="M41" s="27"/>
      <c r="N41" s="25">
        <v>0.004142857142857143</v>
      </c>
      <c r="O41" s="28">
        <v>0.05791562503965921</v>
      </c>
      <c r="P41" t="s">
        <v>50</v>
      </c>
    </row>
    <row r="42" spans="1:16" ht="13.5" thickBot="1">
      <c r="A42">
        <v>150211</v>
      </c>
      <c r="B42" s="50">
        <v>190</v>
      </c>
      <c r="C42" s="31" t="s">
        <v>49</v>
      </c>
      <c r="D42" s="32">
        <v>9</v>
      </c>
      <c r="E42" s="33">
        <v>9</v>
      </c>
      <c r="F42" s="55">
        <v>45.762</v>
      </c>
      <c r="G42" s="56">
        <v>4.3553</v>
      </c>
      <c r="H42" s="55">
        <v>46.86723222222222</v>
      </c>
      <c r="I42" s="51"/>
      <c r="J42" s="56">
        <v>1.7258350509266118</v>
      </c>
      <c r="K42" s="34">
        <v>0.40678322257321264</v>
      </c>
      <c r="L42" s="52">
        <v>0.03682391660645799</v>
      </c>
      <c r="M42" s="52"/>
      <c r="N42" s="34">
        <v>0.24777777777777782</v>
      </c>
      <c r="O42" s="35">
        <v>0.022416312119791816</v>
      </c>
      <c r="P42" t="s">
        <v>50</v>
      </c>
    </row>
    <row r="43" spans="1:16" ht="12.75">
      <c r="A43">
        <v>150212</v>
      </c>
      <c r="B43" s="47">
        <v>101</v>
      </c>
      <c r="C43" s="13" t="s">
        <v>28</v>
      </c>
      <c r="D43" s="14">
        <v>7</v>
      </c>
      <c r="E43" s="15">
        <v>7</v>
      </c>
      <c r="F43" s="54">
        <v>2.6726</v>
      </c>
      <c r="G43" s="17">
        <v>0.1474</v>
      </c>
      <c r="H43" s="54">
        <v>2.696697864285714</v>
      </c>
      <c r="I43" s="18"/>
      <c r="J43" s="17">
        <v>0.11120303830751513</v>
      </c>
      <c r="K43" s="17">
        <v>0.0297202621225014</v>
      </c>
      <c r="L43" s="19">
        <v>0.041236743567107007</v>
      </c>
      <c r="M43" s="19"/>
      <c r="N43" s="17">
        <v>0.08902857142857144</v>
      </c>
      <c r="O43" s="20">
        <v>0.03445004042317563</v>
      </c>
      <c r="P43" t="s">
        <v>53</v>
      </c>
    </row>
    <row r="44" spans="1:16" ht="12.75">
      <c r="A44">
        <v>150212</v>
      </c>
      <c r="B44" s="48">
        <v>121</v>
      </c>
      <c r="C44" s="21" t="s">
        <v>29</v>
      </c>
      <c r="D44" s="22">
        <v>7</v>
      </c>
      <c r="E44" s="23">
        <v>7</v>
      </c>
      <c r="F44" s="25">
        <v>0.26579</v>
      </c>
      <c r="G44" s="25">
        <v>0.02444</v>
      </c>
      <c r="H44" s="25">
        <v>0.2657928571428571</v>
      </c>
      <c r="I44" s="26"/>
      <c r="J44" s="25">
        <v>0.02771871245873443</v>
      </c>
      <c r="K44" s="25">
        <v>0.007408137515934754</v>
      </c>
      <c r="L44" s="27">
        <v>0.10428689753628821</v>
      </c>
      <c r="M44" s="27"/>
      <c r="N44" s="25">
        <v>0.013642857142857146</v>
      </c>
      <c r="O44" s="28">
        <v>0.04882432278743977</v>
      </c>
      <c r="P44" t="s">
        <v>53</v>
      </c>
    </row>
    <row r="45" spans="1:16" ht="12.75">
      <c r="A45">
        <v>150212</v>
      </c>
      <c r="B45" s="48">
        <v>144</v>
      </c>
      <c r="C45" s="21" t="s">
        <v>31</v>
      </c>
      <c r="D45" s="22">
        <v>12</v>
      </c>
      <c r="E45" s="23">
        <v>12</v>
      </c>
      <c r="F45" s="29">
        <v>7.8322</v>
      </c>
      <c r="G45" s="29">
        <v>2.9876</v>
      </c>
      <c r="H45" s="29">
        <v>8.649475729166667</v>
      </c>
      <c r="I45" s="26"/>
      <c r="J45" s="29">
        <v>1.965551151526441</v>
      </c>
      <c r="K45" s="25">
        <v>0.4012164487149735</v>
      </c>
      <c r="L45" s="27">
        <v>0.2272451201751406</v>
      </c>
      <c r="M45" s="27"/>
      <c r="N45" s="25">
        <v>0.25233333333333335</v>
      </c>
      <c r="O45" s="28">
        <v>0.02890766632570656</v>
      </c>
      <c r="P45" t="s">
        <v>53</v>
      </c>
    </row>
    <row r="46" spans="1:16" ht="12.75">
      <c r="A46">
        <v>150212</v>
      </c>
      <c r="B46" s="48">
        <v>151</v>
      </c>
      <c r="C46" s="21" t="s">
        <v>32</v>
      </c>
      <c r="D46" s="22">
        <v>12</v>
      </c>
      <c r="E46" s="23">
        <v>11</v>
      </c>
      <c r="F46" s="30">
        <v>196.77</v>
      </c>
      <c r="G46" s="24">
        <v>79.239</v>
      </c>
      <c r="H46" s="30">
        <v>220.51410181818184</v>
      </c>
      <c r="I46" s="26"/>
      <c r="J46" s="24">
        <v>35.63706694741655</v>
      </c>
      <c r="K46" s="29">
        <v>7.597848202002055</v>
      </c>
      <c r="L46" s="27">
        <v>0.1616090157209084</v>
      </c>
      <c r="M46" s="27"/>
      <c r="N46" s="29">
        <v>4.548818181818182</v>
      </c>
      <c r="O46" s="28">
        <v>0.07101381138724555</v>
      </c>
      <c r="P46" t="s">
        <v>53</v>
      </c>
    </row>
    <row r="47" spans="1:16" ht="12.75">
      <c r="A47">
        <v>150212</v>
      </c>
      <c r="B47" s="48">
        <v>165</v>
      </c>
      <c r="C47" s="21" t="s">
        <v>33</v>
      </c>
      <c r="D47" s="22">
        <v>2</v>
      </c>
      <c r="E47" s="23">
        <v>2</v>
      </c>
      <c r="F47" s="25">
        <v>0.0545</v>
      </c>
      <c r="G47" s="25">
        <v>0.00141</v>
      </c>
      <c r="H47" s="57"/>
      <c r="I47" s="58"/>
      <c r="J47" s="29"/>
      <c r="K47" s="57"/>
      <c r="L47" s="57"/>
      <c r="M47" s="57"/>
      <c r="N47" s="25"/>
      <c r="O47" s="28"/>
      <c r="P47" t="s">
        <v>53</v>
      </c>
    </row>
    <row r="48" spans="1:16" ht="12.75">
      <c r="A48">
        <v>150212</v>
      </c>
      <c r="B48" s="48">
        <v>181</v>
      </c>
      <c r="C48" s="21" t="s">
        <v>34</v>
      </c>
      <c r="D48" s="22">
        <v>13</v>
      </c>
      <c r="E48" s="23">
        <v>12</v>
      </c>
      <c r="F48" s="30">
        <v>166.85</v>
      </c>
      <c r="G48" s="24">
        <v>59.236</v>
      </c>
      <c r="H48" s="30">
        <v>176.91308692238076</v>
      </c>
      <c r="I48" s="26"/>
      <c r="J48" s="24">
        <v>35.34572065320685</v>
      </c>
      <c r="K48" s="29">
        <v>7.214915015942476</v>
      </c>
      <c r="L48" s="27">
        <v>0.19979144148174016</v>
      </c>
      <c r="M48" s="27"/>
      <c r="N48" s="29">
        <v>4.409166666666667</v>
      </c>
      <c r="O48" s="28">
        <v>0.07340778528821719</v>
      </c>
      <c r="P48" t="s">
        <v>53</v>
      </c>
    </row>
    <row r="49" spans="1:16" ht="12.75">
      <c r="A49">
        <v>150212</v>
      </c>
      <c r="B49" s="48">
        <v>191</v>
      </c>
      <c r="C49" s="21" t="s">
        <v>35</v>
      </c>
      <c r="D49" s="22">
        <v>11</v>
      </c>
      <c r="E49" s="23">
        <v>10</v>
      </c>
      <c r="F49" s="24">
        <v>90.872</v>
      </c>
      <c r="G49" s="24">
        <v>26.228</v>
      </c>
      <c r="H49" s="24">
        <v>91.49809124999999</v>
      </c>
      <c r="I49" s="26"/>
      <c r="J49" s="24">
        <v>28.407524621405198</v>
      </c>
      <c r="K49" s="29">
        <v>6.3521156125961</v>
      </c>
      <c r="L49" s="27">
        <v>0.31047122659408705</v>
      </c>
      <c r="M49" s="27"/>
      <c r="N49" s="29">
        <v>4.7353000000000005</v>
      </c>
      <c r="O49" s="28">
        <v>0.08106576483231838</v>
      </c>
      <c r="P49" t="s">
        <v>53</v>
      </c>
    </row>
    <row r="50" spans="1:16" ht="12.75">
      <c r="A50">
        <v>150212</v>
      </c>
      <c r="B50" s="48">
        <v>202</v>
      </c>
      <c r="C50" s="21" t="s">
        <v>36</v>
      </c>
      <c r="D50" s="22">
        <v>12</v>
      </c>
      <c r="E50" s="23">
        <v>12</v>
      </c>
      <c r="F50" s="30">
        <v>252.7</v>
      </c>
      <c r="G50" s="24">
        <v>47.719</v>
      </c>
      <c r="H50" s="30">
        <v>257.1295104166667</v>
      </c>
      <c r="I50" s="26"/>
      <c r="J50" s="24">
        <v>45.642413978517666</v>
      </c>
      <c r="K50" s="29">
        <v>9.316718739686882</v>
      </c>
      <c r="L50" s="27">
        <v>0.17750748992037596</v>
      </c>
      <c r="M50" s="27"/>
      <c r="N50" s="29">
        <v>9.680833333333334</v>
      </c>
      <c r="O50" s="28">
        <v>0.06939083783652857</v>
      </c>
      <c r="P50" t="s">
        <v>53</v>
      </c>
    </row>
    <row r="51" spans="1:16" ht="12.75">
      <c r="A51">
        <v>150212</v>
      </c>
      <c r="B51" s="48">
        <v>221</v>
      </c>
      <c r="C51" s="21" t="s">
        <v>37</v>
      </c>
      <c r="D51" s="22">
        <v>17</v>
      </c>
      <c r="E51" s="23">
        <v>17</v>
      </c>
      <c r="F51" s="29">
        <v>1.265</v>
      </c>
      <c r="G51" s="25">
        <v>0.34412</v>
      </c>
      <c r="H51" s="29">
        <v>1.3217941176470591</v>
      </c>
      <c r="I51" s="26"/>
      <c r="J51" s="25">
        <v>0.0874537408970065</v>
      </c>
      <c r="K51" s="25">
        <v>0.014998192829256176</v>
      </c>
      <c r="L51" s="27">
        <v>0.06616290671098152</v>
      </c>
      <c r="M51" s="27"/>
      <c r="N51" s="25">
        <v>0.048682352941176475</v>
      </c>
      <c r="O51" s="28">
        <v>0.03835260269830603</v>
      </c>
      <c r="P51" t="s">
        <v>53</v>
      </c>
    </row>
    <row r="52" spans="1:16" ht="12.75">
      <c r="A52">
        <v>150212</v>
      </c>
      <c r="B52" s="48">
        <v>241</v>
      </c>
      <c r="C52" s="21" t="s">
        <v>38</v>
      </c>
      <c r="D52" s="22">
        <v>10</v>
      </c>
      <c r="E52" s="23">
        <v>10</v>
      </c>
      <c r="F52" s="29">
        <v>4.5381</v>
      </c>
      <c r="G52" s="25">
        <v>0.97037</v>
      </c>
      <c r="H52" s="29">
        <v>4.548665802635141</v>
      </c>
      <c r="I52" s="26"/>
      <c r="J52" s="29">
        <v>1.077338380169661</v>
      </c>
      <c r="K52" s="25">
        <v>0.24090018528288734</v>
      </c>
      <c r="L52" s="27">
        <v>0.23684711669640257</v>
      </c>
      <c r="M52" s="27"/>
      <c r="N52" s="25">
        <v>0.2612</v>
      </c>
      <c r="O52" s="28">
        <v>0.031843327919510014</v>
      </c>
      <c r="P52" t="s">
        <v>53</v>
      </c>
    </row>
    <row r="53" spans="1:16" ht="12.75">
      <c r="A53">
        <v>150212</v>
      </c>
      <c r="B53" s="48">
        <v>251</v>
      </c>
      <c r="C53" s="21" t="s">
        <v>39</v>
      </c>
      <c r="D53" s="22">
        <v>13</v>
      </c>
      <c r="E53" s="23">
        <v>12</v>
      </c>
      <c r="F53" s="30">
        <v>657.43</v>
      </c>
      <c r="G53" s="30">
        <v>134.7</v>
      </c>
      <c r="H53" s="30">
        <v>671.8555845208333</v>
      </c>
      <c r="I53" s="26"/>
      <c r="J53" s="24">
        <v>69.02208218674632</v>
      </c>
      <c r="K53" s="24">
        <v>14.08907352849772</v>
      </c>
      <c r="L53" s="27">
        <v>0.10273350966632627</v>
      </c>
      <c r="M53" s="27"/>
      <c r="N53" s="24">
        <v>13.196666666666665</v>
      </c>
      <c r="O53" s="28">
        <v>0.06005165321599454</v>
      </c>
      <c r="P53" t="s">
        <v>53</v>
      </c>
    </row>
    <row r="54" spans="1:16" ht="12.75">
      <c r="A54">
        <v>150212</v>
      </c>
      <c r="B54" s="48">
        <v>261</v>
      </c>
      <c r="C54" s="21" t="s">
        <v>40</v>
      </c>
      <c r="D54" s="22">
        <v>8</v>
      </c>
      <c r="E54" s="23">
        <v>8</v>
      </c>
      <c r="F54" s="25">
        <v>0.26532</v>
      </c>
      <c r="G54" s="25">
        <v>0.01743</v>
      </c>
      <c r="H54" s="25">
        <v>0.26285320156249997</v>
      </c>
      <c r="I54" s="26"/>
      <c r="J54" s="25">
        <v>0.013681607710683621</v>
      </c>
      <c r="K54" s="25">
        <v>0.0034204019276709054</v>
      </c>
      <c r="L54" s="27">
        <v>0.05205037499773604</v>
      </c>
      <c r="M54" s="27"/>
      <c r="N54" s="25">
        <v>0.0184125</v>
      </c>
      <c r="O54" s="28">
        <v>0.04890611315545945</v>
      </c>
      <c r="P54" t="s">
        <v>53</v>
      </c>
    </row>
    <row r="55" spans="1:16" ht="12.75">
      <c r="A55">
        <v>150212</v>
      </c>
      <c r="B55" s="48">
        <v>281</v>
      </c>
      <c r="C55" s="21" t="s">
        <v>41</v>
      </c>
      <c r="D55" s="22">
        <v>2</v>
      </c>
      <c r="E55" s="23">
        <v>2</v>
      </c>
      <c r="F55" s="25">
        <v>0.514</v>
      </c>
      <c r="G55" s="25">
        <v>0.26729</v>
      </c>
      <c r="H55" s="57"/>
      <c r="I55" s="58"/>
      <c r="J55" s="25"/>
      <c r="K55" s="57"/>
      <c r="L55" s="57"/>
      <c r="M55" s="57"/>
      <c r="N55" s="25"/>
      <c r="O55" s="28"/>
      <c r="P55" t="s">
        <v>53</v>
      </c>
    </row>
    <row r="56" spans="1:16" ht="12.75">
      <c r="A56">
        <v>150212</v>
      </c>
      <c r="B56" s="48">
        <v>289</v>
      </c>
      <c r="C56" s="21" t="s">
        <v>42</v>
      </c>
      <c r="D56" s="22">
        <v>13</v>
      </c>
      <c r="E56" s="23">
        <v>13</v>
      </c>
      <c r="F56" s="30">
        <v>606.2</v>
      </c>
      <c r="G56" s="30">
        <v>120.48</v>
      </c>
      <c r="H56" s="30">
        <v>627.6321153846154</v>
      </c>
      <c r="I56" s="26"/>
      <c r="J56" s="24">
        <v>44.40895339566577</v>
      </c>
      <c r="K56" s="29">
        <v>8.709312305489705</v>
      </c>
      <c r="L56" s="27">
        <v>0.07075634325762917</v>
      </c>
      <c r="M56" s="27"/>
      <c r="N56" s="24">
        <v>23.596769230769233</v>
      </c>
      <c r="O56" s="28">
        <v>0.060670192007759666</v>
      </c>
      <c r="P56" t="s">
        <v>53</v>
      </c>
    </row>
    <row r="57" spans="1:16" ht="12.75">
      <c r="A57">
        <v>150212</v>
      </c>
      <c r="B57" s="48">
        <v>291</v>
      </c>
      <c r="C57" s="21" t="s">
        <v>43</v>
      </c>
      <c r="D57" s="22">
        <v>12</v>
      </c>
      <c r="E57" s="23">
        <v>12</v>
      </c>
      <c r="F57" s="30">
        <v>185.96</v>
      </c>
      <c r="G57" s="24">
        <v>26.705</v>
      </c>
      <c r="H57" s="30">
        <v>188.17838541666666</v>
      </c>
      <c r="I57" s="26"/>
      <c r="J57" s="24">
        <v>21.748384751049024</v>
      </c>
      <c r="K57" s="29">
        <v>4.439370447483056</v>
      </c>
      <c r="L57" s="27">
        <v>0.11557323495412881</v>
      </c>
      <c r="M57" s="27"/>
      <c r="N57" s="24">
        <v>11.18875</v>
      </c>
      <c r="O57" s="28">
        <v>0.0727289386910926</v>
      </c>
      <c r="P57" t="s">
        <v>53</v>
      </c>
    </row>
    <row r="58" spans="1:16" ht="12.75">
      <c r="A58">
        <v>150212</v>
      </c>
      <c r="B58" s="48">
        <v>301</v>
      </c>
      <c r="C58" s="21" t="s">
        <v>44</v>
      </c>
      <c r="D58" s="22">
        <v>3</v>
      </c>
      <c r="E58" s="23">
        <v>3</v>
      </c>
      <c r="F58" s="29">
        <v>1.4541</v>
      </c>
      <c r="G58" s="25">
        <v>0.63904</v>
      </c>
      <c r="H58" s="29">
        <v>1.4541166666666665</v>
      </c>
      <c r="I58" s="26"/>
      <c r="J58" s="25">
        <v>0.6390442792431</v>
      </c>
      <c r="K58" s="25">
        <v>0.26088873453170713</v>
      </c>
      <c r="L58" s="27">
        <v>0.43947249480883016</v>
      </c>
      <c r="M58" s="27"/>
      <c r="N58" s="25">
        <v>0.9680333333333334</v>
      </c>
      <c r="O58" s="28">
        <v>0.15120244300769245</v>
      </c>
      <c r="P58" t="s">
        <v>53</v>
      </c>
    </row>
    <row r="59" spans="1:16" ht="12.75">
      <c r="A59">
        <v>150212</v>
      </c>
      <c r="B59" s="48">
        <v>311</v>
      </c>
      <c r="C59" s="21" t="s">
        <v>45</v>
      </c>
      <c r="D59" s="22">
        <v>4</v>
      </c>
      <c r="E59" s="23">
        <v>4</v>
      </c>
      <c r="F59" s="25">
        <v>0.13813</v>
      </c>
      <c r="G59" s="25">
        <v>0.0393</v>
      </c>
      <c r="H59" s="25">
        <v>0.138125</v>
      </c>
      <c r="I59" s="26"/>
      <c r="J59" s="25">
        <v>0.03929880193254412</v>
      </c>
      <c r="K59" s="25">
        <v>0.013894224669504471</v>
      </c>
      <c r="L59" s="27">
        <v>0.28451621308629227</v>
      </c>
      <c r="M59" s="27"/>
      <c r="N59" s="25">
        <v>0.028249999999999997</v>
      </c>
      <c r="O59" s="28">
        <v>0.05387893664089671</v>
      </c>
      <c r="P59" t="s">
        <v>53</v>
      </c>
    </row>
    <row r="60" spans="1:16" ht="12.75">
      <c r="A60">
        <v>150212</v>
      </c>
      <c r="B60" s="49">
        <v>321</v>
      </c>
      <c r="C60" s="21" t="s">
        <v>51</v>
      </c>
      <c r="D60" s="22">
        <v>53</v>
      </c>
      <c r="E60" s="23">
        <v>52</v>
      </c>
      <c r="F60" s="24">
        <v>37.111</v>
      </c>
      <c r="G60" s="29">
        <v>2.5489</v>
      </c>
      <c r="H60" s="24">
        <v>36.91256677884615</v>
      </c>
      <c r="I60" s="26">
        <v>1</v>
      </c>
      <c r="J60" s="29">
        <v>1.822750699054328</v>
      </c>
      <c r="K60" s="25">
        <v>0.17873541120947903</v>
      </c>
      <c r="L60" s="27">
        <v>0.049380220833055426</v>
      </c>
      <c r="M60" s="27">
        <v>0.013545522396089235</v>
      </c>
      <c r="N60" s="25">
        <v>0.5814153846153847</v>
      </c>
      <c r="O60" s="28">
        <v>0.023236476388420507</v>
      </c>
      <c r="P60" t="s">
        <v>53</v>
      </c>
    </row>
    <row r="61" spans="1:16" ht="13.5" thickBot="1">
      <c r="A61">
        <v>150212</v>
      </c>
      <c r="B61" s="50">
        <v>325</v>
      </c>
      <c r="C61" s="31" t="s">
        <v>52</v>
      </c>
      <c r="D61" s="32">
        <v>5</v>
      </c>
      <c r="E61" s="33">
        <v>5</v>
      </c>
      <c r="F61" s="56">
        <v>6.6922</v>
      </c>
      <c r="G61" s="56">
        <v>4.9195</v>
      </c>
      <c r="H61" s="56">
        <v>6.6922</v>
      </c>
      <c r="I61" s="51"/>
      <c r="J61" s="56">
        <v>4.9194734677605485</v>
      </c>
      <c r="K61" s="56">
        <v>1.555674104689025</v>
      </c>
      <c r="L61" s="52">
        <v>0.7351055658468887</v>
      </c>
      <c r="M61" s="52"/>
      <c r="N61" s="34">
        <v>0.19119999999999998</v>
      </c>
      <c r="O61" s="35">
        <v>0.0300456687207591</v>
      </c>
      <c r="P61" t="s">
        <v>53</v>
      </c>
    </row>
    <row r="62" spans="1:16" ht="12.75">
      <c r="A62">
        <v>150311</v>
      </c>
      <c r="B62" s="47">
        <v>1</v>
      </c>
      <c r="C62" s="13" t="s">
        <v>19</v>
      </c>
      <c r="D62" s="14">
        <v>24</v>
      </c>
      <c r="E62" s="15">
        <v>23</v>
      </c>
      <c r="F62" s="54">
        <v>4.8272</v>
      </c>
      <c r="G62" s="17">
        <v>0.39614</v>
      </c>
      <c r="H62" s="54">
        <v>4.74521304347826</v>
      </c>
      <c r="I62" s="18"/>
      <c r="J62" s="17">
        <v>0.1567228450886675</v>
      </c>
      <c r="K62" s="17">
        <v>0.023107522854034047</v>
      </c>
      <c r="L62" s="19">
        <v>0.033027567709328604</v>
      </c>
      <c r="M62" s="19"/>
      <c r="N62" s="17">
        <v>0.07521739130434783</v>
      </c>
      <c r="O62" s="20">
        <v>0.03164124113640082</v>
      </c>
      <c r="P62" t="s">
        <v>72</v>
      </c>
    </row>
    <row r="63" spans="1:16" ht="12.75">
      <c r="A63">
        <v>150311</v>
      </c>
      <c r="B63" s="48">
        <v>7</v>
      </c>
      <c r="C63" s="21" t="s">
        <v>54</v>
      </c>
      <c r="D63" s="22">
        <v>1</v>
      </c>
      <c r="E63" s="23"/>
      <c r="F63" s="29">
        <v>4.685</v>
      </c>
      <c r="G63" s="25"/>
      <c r="H63" s="25"/>
      <c r="I63" s="26"/>
      <c r="J63" s="25"/>
      <c r="K63" s="25"/>
      <c r="L63" s="27"/>
      <c r="M63" s="27"/>
      <c r="N63" s="25"/>
      <c r="O63" s="28"/>
      <c r="P63" t="s">
        <v>72</v>
      </c>
    </row>
    <row r="64" spans="1:16" ht="12.75">
      <c r="A64">
        <v>150311</v>
      </c>
      <c r="B64" s="48">
        <v>9</v>
      </c>
      <c r="C64" s="21" t="s">
        <v>20</v>
      </c>
      <c r="D64" s="22">
        <v>5</v>
      </c>
      <c r="E64" s="23">
        <v>5</v>
      </c>
      <c r="F64" s="29">
        <v>4.883</v>
      </c>
      <c r="G64" s="25">
        <v>0.17384</v>
      </c>
      <c r="H64" s="29">
        <v>4.883</v>
      </c>
      <c r="I64" s="26"/>
      <c r="J64" s="25">
        <v>0.17383900597967092</v>
      </c>
      <c r="K64" s="25">
        <v>0.05497272050753906</v>
      </c>
      <c r="L64" s="27">
        <v>0.0356008613515607</v>
      </c>
      <c r="M64" s="27"/>
      <c r="N64" s="25">
        <v>0.03799999999999999</v>
      </c>
      <c r="O64" s="28">
        <v>0.03150522921535773</v>
      </c>
      <c r="P64" t="s">
        <v>72</v>
      </c>
    </row>
    <row r="65" spans="1:16" ht="12.75">
      <c r="A65">
        <v>150311</v>
      </c>
      <c r="B65" s="49">
        <v>10</v>
      </c>
      <c r="C65" s="21" t="s">
        <v>55</v>
      </c>
      <c r="D65" s="22">
        <v>70</v>
      </c>
      <c r="E65" s="23">
        <v>67</v>
      </c>
      <c r="F65" s="29">
        <v>4.8766</v>
      </c>
      <c r="G65" s="25">
        <v>0.36571</v>
      </c>
      <c r="H65" s="29">
        <v>4.793506394250268</v>
      </c>
      <c r="I65" s="26">
        <v>0.5058701278850054</v>
      </c>
      <c r="J65" s="25">
        <v>0.0770700157760269</v>
      </c>
      <c r="K65" s="25">
        <v>0.006657835318796695</v>
      </c>
      <c r="L65" s="27">
        <v>0.016078004165900585</v>
      </c>
      <c r="M65" s="27">
        <v>0.052766188910458985</v>
      </c>
      <c r="N65" s="25">
        <v>0.05026567164179104</v>
      </c>
      <c r="O65" s="28">
        <v>0.03159305855052424</v>
      </c>
      <c r="P65" t="s">
        <v>72</v>
      </c>
    </row>
    <row r="66" spans="1:16" ht="12.75">
      <c r="A66">
        <v>150311</v>
      </c>
      <c r="B66" s="48">
        <v>20</v>
      </c>
      <c r="C66" s="21" t="s">
        <v>22</v>
      </c>
      <c r="D66" s="22">
        <v>50</v>
      </c>
      <c r="E66" s="23">
        <v>49</v>
      </c>
      <c r="F66" s="29">
        <v>8.5949</v>
      </c>
      <c r="G66" s="29">
        <v>2.6492</v>
      </c>
      <c r="H66" s="29">
        <v>8.111692448979591</v>
      </c>
      <c r="I66" s="26"/>
      <c r="J66" s="25">
        <v>0.22434684321756215</v>
      </c>
      <c r="K66" s="25">
        <v>0.02266245345384763</v>
      </c>
      <c r="L66" s="27">
        <v>0.027657217606392833</v>
      </c>
      <c r="M66" s="27"/>
      <c r="N66" s="25">
        <v>0.10661224489795919</v>
      </c>
      <c r="O66" s="28">
        <v>0.02918829443309783</v>
      </c>
      <c r="P66" t="s">
        <v>72</v>
      </c>
    </row>
    <row r="67" spans="1:16" ht="12.75">
      <c r="A67">
        <v>150311</v>
      </c>
      <c r="B67" s="48">
        <v>30</v>
      </c>
      <c r="C67" s="21" t="s">
        <v>23</v>
      </c>
      <c r="D67" s="22">
        <v>1</v>
      </c>
      <c r="E67" s="23"/>
      <c r="F67" s="25">
        <v>0.055</v>
      </c>
      <c r="G67" s="25"/>
      <c r="H67" s="25"/>
      <c r="I67" s="26"/>
      <c r="J67" s="25"/>
      <c r="K67" s="25"/>
      <c r="L67" s="27"/>
      <c r="M67" s="27"/>
      <c r="N67" s="25"/>
      <c r="O67" s="28"/>
      <c r="P67" t="s">
        <v>72</v>
      </c>
    </row>
    <row r="68" spans="1:16" ht="12.75">
      <c r="A68">
        <v>150311</v>
      </c>
      <c r="B68" s="49">
        <v>40</v>
      </c>
      <c r="C68" s="21" t="s">
        <v>56</v>
      </c>
      <c r="D68" s="22">
        <v>3</v>
      </c>
      <c r="E68" s="23">
        <v>3</v>
      </c>
      <c r="F68" s="29">
        <v>7.9917</v>
      </c>
      <c r="G68" s="25">
        <v>0.09929</v>
      </c>
      <c r="H68" s="29">
        <v>7.991666666666667</v>
      </c>
      <c r="I68" s="26">
        <v>0.68</v>
      </c>
      <c r="J68" s="25">
        <v>0.09928914005737625</v>
      </c>
      <c r="K68" s="25">
        <v>0.04053462169005092</v>
      </c>
      <c r="L68" s="27">
        <v>0.012424084261611209</v>
      </c>
      <c r="M68" s="27">
        <v>0.042544316996871744</v>
      </c>
      <c r="N68" s="25">
        <v>0.07666666666666667</v>
      </c>
      <c r="O68" s="28">
        <v>0.02925385287027438</v>
      </c>
      <c r="P68" t="s">
        <v>72</v>
      </c>
    </row>
    <row r="69" spans="1:16" ht="12.75">
      <c r="A69">
        <v>150311</v>
      </c>
      <c r="B69" s="49">
        <v>41</v>
      </c>
      <c r="C69" s="21" t="s">
        <v>57</v>
      </c>
      <c r="D69" s="22">
        <v>43</v>
      </c>
      <c r="E69" s="23">
        <v>43</v>
      </c>
      <c r="F69" s="29">
        <v>8.0453</v>
      </c>
      <c r="G69" s="25">
        <v>0.28717</v>
      </c>
      <c r="H69" s="29">
        <v>8.043453458668516</v>
      </c>
      <c r="I69" s="26">
        <v>0.68</v>
      </c>
      <c r="J69" s="25">
        <v>0.19249894890330208</v>
      </c>
      <c r="K69" s="25">
        <v>0.020757695498990054</v>
      </c>
      <c r="L69" s="27">
        <v>0.023932375551429828</v>
      </c>
      <c r="M69" s="27">
        <v>0.04227040061176439</v>
      </c>
      <c r="N69" s="25">
        <v>0.1321906976744186</v>
      </c>
      <c r="O69" s="28">
        <v>0.029225428765461806</v>
      </c>
      <c r="P69" t="s">
        <v>72</v>
      </c>
    </row>
    <row r="70" spans="1:16" ht="12.75">
      <c r="A70">
        <v>150311</v>
      </c>
      <c r="B70" s="48">
        <v>48</v>
      </c>
      <c r="C70" s="21" t="s">
        <v>26</v>
      </c>
      <c r="D70" s="22">
        <v>3</v>
      </c>
      <c r="E70" s="23">
        <v>3</v>
      </c>
      <c r="F70" s="29">
        <v>6.0433</v>
      </c>
      <c r="G70" s="25">
        <v>0.27406</v>
      </c>
      <c r="H70" s="29">
        <v>6.043333333333333</v>
      </c>
      <c r="I70" s="26"/>
      <c r="J70" s="25">
        <v>0.27405899608174433</v>
      </c>
      <c r="K70" s="25">
        <v>0.11188411663661467</v>
      </c>
      <c r="L70" s="27">
        <v>0.045348978943476725</v>
      </c>
      <c r="M70" s="27"/>
      <c r="N70" s="25">
        <v>0.03333333333333333</v>
      </c>
      <c r="O70" s="28">
        <v>0.030510398143873227</v>
      </c>
      <c r="P70" t="s">
        <v>72</v>
      </c>
    </row>
    <row r="71" spans="1:16" ht="12.75">
      <c r="A71">
        <v>150311</v>
      </c>
      <c r="B71" s="49">
        <v>50</v>
      </c>
      <c r="C71" s="21" t="s">
        <v>58</v>
      </c>
      <c r="D71" s="22">
        <v>82</v>
      </c>
      <c r="E71" s="23">
        <v>81</v>
      </c>
      <c r="F71" s="24">
        <v>20.852</v>
      </c>
      <c r="G71" s="29">
        <v>1.9946</v>
      </c>
      <c r="H71" s="24">
        <v>20.98722549382717</v>
      </c>
      <c r="I71" s="26">
        <v>1.114552892283951</v>
      </c>
      <c r="J71" s="25">
        <v>0.7683172576996263</v>
      </c>
      <c r="K71" s="25">
        <v>0.06036470478022866</v>
      </c>
      <c r="L71" s="27">
        <v>0.036608805576783185</v>
      </c>
      <c r="M71" s="27">
        <v>0.026553126153139362</v>
      </c>
      <c r="N71" s="25">
        <v>0.3302999999999999</v>
      </c>
      <c r="O71" s="28">
        <v>0.025297392777544753</v>
      </c>
      <c r="P71" t="s">
        <v>72</v>
      </c>
    </row>
    <row r="72" spans="1:16" ht="12.75">
      <c r="A72">
        <v>150311</v>
      </c>
      <c r="B72" s="48">
        <v>60</v>
      </c>
      <c r="C72" s="21" t="s">
        <v>12</v>
      </c>
      <c r="D72" s="22">
        <v>4</v>
      </c>
      <c r="E72" s="23">
        <v>4</v>
      </c>
      <c r="F72" s="29">
        <v>1.4525</v>
      </c>
      <c r="G72" s="29">
        <v>1.0764</v>
      </c>
      <c r="H72" s="29">
        <v>1.4524750000000002</v>
      </c>
      <c r="I72" s="26"/>
      <c r="J72" s="29">
        <v>1.0764470117784093</v>
      </c>
      <c r="K72" s="25">
        <v>0.38058149080825426</v>
      </c>
      <c r="L72" s="27">
        <v>0.7411122475625461</v>
      </c>
      <c r="M72" s="27"/>
      <c r="N72" s="25">
        <v>0.032600000000000004</v>
      </c>
      <c r="O72" s="28">
        <v>0.03781226051799002</v>
      </c>
      <c r="P72" t="s">
        <v>72</v>
      </c>
    </row>
    <row r="73" spans="1:16" ht="12.75">
      <c r="A73">
        <v>150311</v>
      </c>
      <c r="B73" s="48">
        <v>101</v>
      </c>
      <c r="C73" s="21" t="s">
        <v>28</v>
      </c>
      <c r="D73" s="22">
        <v>17</v>
      </c>
      <c r="E73" s="23">
        <v>16</v>
      </c>
      <c r="F73" s="29">
        <v>5.7435</v>
      </c>
      <c r="G73" s="25">
        <v>0.29738</v>
      </c>
      <c r="H73" s="29">
        <v>5.778621328125</v>
      </c>
      <c r="I73" s="26"/>
      <c r="J73" s="25">
        <v>0.24336072136850714</v>
      </c>
      <c r="K73" s="25">
        <v>0.04302050408853033</v>
      </c>
      <c r="L73" s="27">
        <v>0.04211397624967249</v>
      </c>
      <c r="M73" s="27"/>
      <c r="N73" s="25">
        <v>0.15330625</v>
      </c>
      <c r="O73" s="28">
        <v>0.030716763088879488</v>
      </c>
      <c r="P73" t="s">
        <v>72</v>
      </c>
    </row>
    <row r="74" spans="1:16" ht="12.75">
      <c r="A74">
        <v>150311</v>
      </c>
      <c r="B74" s="49">
        <v>121</v>
      </c>
      <c r="C74" s="21" t="s">
        <v>59</v>
      </c>
      <c r="D74" s="22">
        <v>53</v>
      </c>
      <c r="E74" s="23">
        <v>53</v>
      </c>
      <c r="F74" s="29">
        <v>1.267</v>
      </c>
      <c r="G74" s="25">
        <v>0.08226</v>
      </c>
      <c r="H74" s="29">
        <v>1.272090867924528</v>
      </c>
      <c r="I74" s="26">
        <v>0.2636045433962264</v>
      </c>
      <c r="J74" s="25">
        <v>0.06751988579528889</v>
      </c>
      <c r="K74" s="25">
        <v>0.006558111050094116</v>
      </c>
      <c r="L74" s="27">
        <v>0.053077879495708156</v>
      </c>
      <c r="M74" s="27">
        <v>0.1036107364823351</v>
      </c>
      <c r="N74" s="25">
        <v>0.03386603773584908</v>
      </c>
      <c r="O74" s="28">
        <v>0.03857447432022981</v>
      </c>
      <c r="P74" t="s">
        <v>72</v>
      </c>
    </row>
    <row r="75" spans="1:16" ht="12.75">
      <c r="A75">
        <v>150311</v>
      </c>
      <c r="B75" s="48">
        <v>131</v>
      </c>
      <c r="C75" s="21" t="s">
        <v>30</v>
      </c>
      <c r="D75" s="22">
        <v>12</v>
      </c>
      <c r="E75" s="23">
        <v>11</v>
      </c>
      <c r="F75" s="29">
        <v>1.0835</v>
      </c>
      <c r="G75" s="25">
        <v>0.18465</v>
      </c>
      <c r="H75" s="29">
        <v>1.1496779545454545</v>
      </c>
      <c r="I75" s="26"/>
      <c r="J75" s="25">
        <v>0.08187169119677747</v>
      </c>
      <c r="K75" s="25">
        <v>0.01745510321239828</v>
      </c>
      <c r="L75" s="27">
        <v>0.07121271732930365</v>
      </c>
      <c r="M75" s="27"/>
      <c r="N75" s="25">
        <v>0.03227272727272728</v>
      </c>
      <c r="O75" s="28">
        <v>0.03916636591296559</v>
      </c>
      <c r="P75" t="s">
        <v>72</v>
      </c>
    </row>
    <row r="76" spans="1:16" ht="12.75">
      <c r="A76">
        <v>150311</v>
      </c>
      <c r="B76" s="48">
        <v>143</v>
      </c>
      <c r="C76" s="21" t="s">
        <v>60</v>
      </c>
      <c r="D76" s="22">
        <v>6</v>
      </c>
      <c r="E76" s="23">
        <v>5</v>
      </c>
      <c r="F76" s="24">
        <v>10.418</v>
      </c>
      <c r="G76" s="25">
        <v>0.39469</v>
      </c>
      <c r="H76" s="24">
        <v>10.418000000000001</v>
      </c>
      <c r="I76" s="26"/>
      <c r="J76" s="25">
        <v>0.3946929186088847</v>
      </c>
      <c r="K76" s="25">
        <v>0.12481285991435324</v>
      </c>
      <c r="L76" s="27">
        <v>0.03788567082058789</v>
      </c>
      <c r="M76" s="27"/>
      <c r="N76" s="25">
        <v>0.08</v>
      </c>
      <c r="O76" s="28">
        <v>0.028109521352298033</v>
      </c>
      <c r="P76" t="s">
        <v>72</v>
      </c>
    </row>
    <row r="77" spans="1:16" ht="12.75">
      <c r="A77">
        <v>150311</v>
      </c>
      <c r="B77" s="48">
        <v>145</v>
      </c>
      <c r="C77" s="21" t="s">
        <v>61</v>
      </c>
      <c r="D77" s="22">
        <v>6</v>
      </c>
      <c r="E77" s="23">
        <v>6</v>
      </c>
      <c r="F77" s="29">
        <v>9.9017</v>
      </c>
      <c r="G77" s="29">
        <v>1.2139</v>
      </c>
      <c r="H77" s="29">
        <v>9.933595625</v>
      </c>
      <c r="I77" s="26"/>
      <c r="J77" s="29">
        <v>1.318298502179419</v>
      </c>
      <c r="K77" s="25">
        <v>0.380559997552784</v>
      </c>
      <c r="L77" s="27">
        <v>0.1327111100497831</v>
      </c>
      <c r="M77" s="27"/>
      <c r="N77" s="25">
        <v>0.16666666666666666</v>
      </c>
      <c r="O77" s="28">
        <v>0.0283116689155414</v>
      </c>
      <c r="P77" t="s">
        <v>72</v>
      </c>
    </row>
    <row r="78" spans="1:16" ht="12.75">
      <c r="A78">
        <v>150311</v>
      </c>
      <c r="B78" s="48">
        <v>146</v>
      </c>
      <c r="C78" s="21" t="s">
        <v>62</v>
      </c>
      <c r="D78" s="22">
        <v>2</v>
      </c>
      <c r="E78" s="23">
        <v>2</v>
      </c>
      <c r="F78" s="24">
        <v>10.503</v>
      </c>
      <c r="G78" s="29">
        <v>1.1137</v>
      </c>
      <c r="H78" s="57"/>
      <c r="I78" s="58"/>
      <c r="J78" s="25"/>
      <c r="K78" s="57"/>
      <c r="L78" s="57"/>
      <c r="M78" s="57"/>
      <c r="N78" s="25"/>
      <c r="O78" s="28"/>
      <c r="P78" t="s">
        <v>72</v>
      </c>
    </row>
    <row r="79" spans="1:16" ht="12.75">
      <c r="A79">
        <v>150311</v>
      </c>
      <c r="B79" s="49">
        <v>148</v>
      </c>
      <c r="C79" s="21" t="s">
        <v>63</v>
      </c>
      <c r="D79" s="22">
        <v>36</v>
      </c>
      <c r="E79" s="23">
        <v>35</v>
      </c>
      <c r="F79" s="24">
        <v>10.331</v>
      </c>
      <c r="G79" s="25">
        <v>0.73551</v>
      </c>
      <c r="H79" s="24">
        <v>10.229820000000002</v>
      </c>
      <c r="I79" s="26">
        <v>0.7114910000000001</v>
      </c>
      <c r="J79" s="25">
        <v>0.5069049412367624</v>
      </c>
      <c r="K79" s="25">
        <v>0.06058672879791481</v>
      </c>
      <c r="L79" s="27">
        <v>0.04955169702270053</v>
      </c>
      <c r="M79" s="27">
        <v>0.03477534306566489</v>
      </c>
      <c r="N79" s="25">
        <v>0.18988000000000002</v>
      </c>
      <c r="O79" s="28">
        <v>0.02818674086771203</v>
      </c>
      <c r="P79" t="s">
        <v>72</v>
      </c>
    </row>
    <row r="80" spans="1:16" ht="12.75">
      <c r="A80">
        <v>150311</v>
      </c>
      <c r="B80" s="48">
        <v>149</v>
      </c>
      <c r="C80" s="21" t="s">
        <v>64</v>
      </c>
      <c r="D80" s="22">
        <v>3</v>
      </c>
      <c r="E80" s="23">
        <v>3</v>
      </c>
      <c r="F80" s="29">
        <v>9.7683</v>
      </c>
      <c r="G80" s="25">
        <v>0.05686</v>
      </c>
      <c r="H80" s="29">
        <v>9.768333333333333</v>
      </c>
      <c r="I80" s="26"/>
      <c r="J80" s="25">
        <v>0.05686240703077304</v>
      </c>
      <c r="K80" s="25">
        <v>0.02321398046197344</v>
      </c>
      <c r="L80" s="27">
        <v>0.005821096095967211</v>
      </c>
      <c r="M80" s="27"/>
      <c r="N80" s="25">
        <v>0.25</v>
      </c>
      <c r="O80" s="28">
        <v>0.02838324296051638</v>
      </c>
      <c r="P80" t="s">
        <v>72</v>
      </c>
    </row>
    <row r="81" spans="1:16" ht="12.75">
      <c r="A81">
        <v>150311</v>
      </c>
      <c r="B81" s="48">
        <v>151</v>
      </c>
      <c r="C81" s="21" t="s">
        <v>32</v>
      </c>
      <c r="D81" s="22">
        <v>17</v>
      </c>
      <c r="E81" s="23">
        <v>17</v>
      </c>
      <c r="F81" s="24">
        <v>23.165</v>
      </c>
      <c r="G81" s="29">
        <v>6.6773</v>
      </c>
      <c r="H81" s="24">
        <v>25.12149705882353</v>
      </c>
      <c r="I81" s="26"/>
      <c r="J81" s="29">
        <v>2.475890627475173</v>
      </c>
      <c r="K81" s="25">
        <v>0.42461173957959053</v>
      </c>
      <c r="L81" s="27">
        <v>0.09855665136825735</v>
      </c>
      <c r="M81" s="27"/>
      <c r="N81" s="29">
        <v>1.1081941176470587</v>
      </c>
      <c r="O81" s="28">
        <v>0.09847435511743582</v>
      </c>
      <c r="P81" t="s">
        <v>72</v>
      </c>
    </row>
    <row r="82" spans="1:16" ht="12.75">
      <c r="A82">
        <v>150311</v>
      </c>
      <c r="B82" s="49">
        <v>165</v>
      </c>
      <c r="C82" s="21" t="s">
        <v>65</v>
      </c>
      <c r="D82" s="22">
        <v>43</v>
      </c>
      <c r="E82" s="23">
        <v>42</v>
      </c>
      <c r="F82" s="25">
        <v>0.34044</v>
      </c>
      <c r="G82" s="25">
        <v>0.0492</v>
      </c>
      <c r="H82" s="25">
        <v>0.34164785143174775</v>
      </c>
      <c r="I82" s="26">
        <v>0.05424717771476217</v>
      </c>
      <c r="J82" s="25">
        <v>0.03283745971024927</v>
      </c>
      <c r="K82" s="25">
        <v>0.0035828605893399985</v>
      </c>
      <c r="L82" s="27">
        <v>0.09611493112758336</v>
      </c>
      <c r="M82" s="27">
        <v>0.07939048568200835</v>
      </c>
      <c r="N82" s="25">
        <v>0.011673809523809527</v>
      </c>
      <c r="O82" s="28">
        <v>0.04701391331610443</v>
      </c>
      <c r="P82" t="s">
        <v>72</v>
      </c>
    </row>
    <row r="83" spans="1:16" ht="12.75">
      <c r="A83">
        <v>150311</v>
      </c>
      <c r="B83" s="48">
        <v>171</v>
      </c>
      <c r="C83" s="21" t="s">
        <v>66</v>
      </c>
      <c r="D83" s="22">
        <v>2</v>
      </c>
      <c r="E83" s="23">
        <v>2</v>
      </c>
      <c r="F83" s="25">
        <v>0.35025</v>
      </c>
      <c r="G83" s="25">
        <v>0.03571</v>
      </c>
      <c r="H83" s="57"/>
      <c r="I83" s="58"/>
      <c r="J83" s="25"/>
      <c r="K83" s="57"/>
      <c r="L83" s="57"/>
      <c r="M83" s="57"/>
      <c r="N83" s="25"/>
      <c r="O83" s="28"/>
      <c r="P83" t="s">
        <v>72</v>
      </c>
    </row>
    <row r="84" spans="1:16" ht="12.75">
      <c r="A84">
        <v>150311</v>
      </c>
      <c r="B84" s="48">
        <v>181</v>
      </c>
      <c r="C84" s="21" t="s">
        <v>34</v>
      </c>
      <c r="D84" s="22">
        <v>20</v>
      </c>
      <c r="E84" s="23">
        <v>19</v>
      </c>
      <c r="F84" s="24">
        <v>11.51</v>
      </c>
      <c r="G84" s="29">
        <v>2.5017</v>
      </c>
      <c r="H84" s="24">
        <v>11.12943443937219</v>
      </c>
      <c r="I84" s="26"/>
      <c r="J84" s="25">
        <v>0.7666931929543614</v>
      </c>
      <c r="K84" s="25">
        <v>0.12437405933233846</v>
      </c>
      <c r="L84" s="27">
        <v>0.06888878290545108</v>
      </c>
      <c r="M84" s="27"/>
      <c r="N84" s="25">
        <v>0.2805263157894736</v>
      </c>
      <c r="O84" s="28">
        <v>0.11131041316778639</v>
      </c>
      <c r="P84" t="s">
        <v>72</v>
      </c>
    </row>
    <row r="85" spans="1:16" ht="12.75">
      <c r="A85">
        <v>150311</v>
      </c>
      <c r="B85" s="49">
        <v>190</v>
      </c>
      <c r="C85" s="21" t="s">
        <v>67</v>
      </c>
      <c r="D85" s="22">
        <v>21</v>
      </c>
      <c r="E85" s="23">
        <v>21</v>
      </c>
      <c r="F85" s="24">
        <v>16.336</v>
      </c>
      <c r="G85" s="29">
        <v>1.2774</v>
      </c>
      <c r="H85" s="24">
        <v>16.190238095238097</v>
      </c>
      <c r="I85" s="26">
        <v>1</v>
      </c>
      <c r="J85" s="25">
        <v>0.29994519591638114</v>
      </c>
      <c r="K85" s="25">
        <v>0.046282548534933576</v>
      </c>
      <c r="L85" s="27">
        <v>0.018526299252177247</v>
      </c>
      <c r="M85" s="27">
        <v>0.03088280710010441</v>
      </c>
      <c r="N85" s="25">
        <v>0.13428571428571429</v>
      </c>
      <c r="O85" s="28">
        <v>0.026304944129318768</v>
      </c>
      <c r="P85" t="s">
        <v>72</v>
      </c>
    </row>
    <row r="86" spans="1:16" ht="12.75">
      <c r="A86">
        <v>150311</v>
      </c>
      <c r="B86" s="48">
        <v>191</v>
      </c>
      <c r="C86" s="21" t="s">
        <v>35</v>
      </c>
      <c r="D86" s="22">
        <v>15</v>
      </c>
      <c r="E86" s="23">
        <v>15</v>
      </c>
      <c r="F86" s="24">
        <v>35.024</v>
      </c>
      <c r="G86" s="29">
        <v>5.1206</v>
      </c>
      <c r="H86" s="24">
        <v>34.950861544797995</v>
      </c>
      <c r="I86" s="26"/>
      <c r="J86" s="29">
        <v>5.397541087906125</v>
      </c>
      <c r="K86" s="25">
        <v>0.9854516696357198</v>
      </c>
      <c r="L86" s="27">
        <v>0.15443227575342797</v>
      </c>
      <c r="M86" s="27"/>
      <c r="N86" s="29">
        <v>1.66544</v>
      </c>
      <c r="O86" s="28">
        <v>0.0936999984867545</v>
      </c>
      <c r="P86" t="s">
        <v>72</v>
      </c>
    </row>
    <row r="87" spans="1:16" ht="12.75">
      <c r="A87">
        <v>150311</v>
      </c>
      <c r="B87" s="48">
        <v>202</v>
      </c>
      <c r="C87" s="21" t="s">
        <v>36</v>
      </c>
      <c r="D87" s="22">
        <v>12</v>
      </c>
      <c r="E87" s="23">
        <v>12</v>
      </c>
      <c r="F87" s="29">
        <v>4.2374</v>
      </c>
      <c r="G87" s="25">
        <v>0.9781</v>
      </c>
      <c r="H87" s="29">
        <v>4.367903801382879</v>
      </c>
      <c r="I87" s="26"/>
      <c r="J87" s="25">
        <v>0.7041852343929573</v>
      </c>
      <c r="K87" s="25">
        <v>0.14374120905540977</v>
      </c>
      <c r="L87" s="27">
        <v>0.16121811889950785</v>
      </c>
      <c r="M87" s="27"/>
      <c r="N87" s="25">
        <v>0.3385666666666667</v>
      </c>
      <c r="O87" s="28">
        <v>0.1281353322655919</v>
      </c>
      <c r="P87" t="s">
        <v>72</v>
      </c>
    </row>
    <row r="88" spans="1:16" ht="12.75">
      <c r="A88">
        <v>150311</v>
      </c>
      <c r="B88" s="48">
        <v>221</v>
      </c>
      <c r="C88" s="21" t="s">
        <v>37</v>
      </c>
      <c r="D88" s="22">
        <v>31</v>
      </c>
      <c r="E88" s="23">
        <v>31</v>
      </c>
      <c r="F88" s="25">
        <v>0.05162</v>
      </c>
      <c r="G88" s="25">
        <v>0.00934</v>
      </c>
      <c r="H88" s="25">
        <v>0.05014829032258066</v>
      </c>
      <c r="I88" s="26"/>
      <c r="J88" s="25">
        <v>0.004683499731177531</v>
      </c>
      <c r="K88" s="25">
        <v>0.0005948050606649044</v>
      </c>
      <c r="L88" s="27">
        <v>0.09339300903481958</v>
      </c>
      <c r="M88" s="27"/>
      <c r="N88" s="25">
        <v>0.0034032258064516127</v>
      </c>
      <c r="O88" s="28">
        <v>0.0627540049850342</v>
      </c>
      <c r="P88" t="s">
        <v>72</v>
      </c>
    </row>
    <row r="89" spans="1:16" ht="12.75">
      <c r="A89">
        <v>150311</v>
      </c>
      <c r="B89" s="49">
        <v>241</v>
      </c>
      <c r="C89" s="21" t="s">
        <v>68</v>
      </c>
      <c r="D89" s="22">
        <v>59</v>
      </c>
      <c r="E89" s="23">
        <v>58</v>
      </c>
      <c r="F89" s="25">
        <v>0.43045</v>
      </c>
      <c r="G89" s="25">
        <v>0.06869</v>
      </c>
      <c r="H89" s="25">
        <v>0.4407941681034484</v>
      </c>
      <c r="I89" s="26">
        <v>0.04907941681034484</v>
      </c>
      <c r="J89" s="25">
        <v>0.04936638810969935</v>
      </c>
      <c r="K89" s="25">
        <v>0.004583554067305107</v>
      </c>
      <c r="L89" s="27">
        <v>0.1119941952093017</v>
      </c>
      <c r="M89" s="27">
        <v>0.05567158138855704</v>
      </c>
      <c r="N89" s="25">
        <v>0.01561379310344828</v>
      </c>
      <c r="O89" s="28">
        <v>0.04524519890156492</v>
      </c>
      <c r="P89" t="s">
        <v>72</v>
      </c>
    </row>
    <row r="90" spans="1:16" ht="12.75">
      <c r="A90">
        <v>150311</v>
      </c>
      <c r="B90" s="48">
        <v>251</v>
      </c>
      <c r="C90" s="21" t="s">
        <v>39</v>
      </c>
      <c r="D90" s="22">
        <v>20</v>
      </c>
      <c r="E90" s="23">
        <v>20</v>
      </c>
      <c r="F90" s="30">
        <v>122.07</v>
      </c>
      <c r="G90" s="24">
        <v>17.925</v>
      </c>
      <c r="H90" s="30">
        <v>124.74928874999998</v>
      </c>
      <c r="I90" s="26"/>
      <c r="J90" s="24">
        <v>11.655561418958778</v>
      </c>
      <c r="K90" s="29">
        <v>1.8429060745946897</v>
      </c>
      <c r="L90" s="27">
        <v>0.09343188675261108</v>
      </c>
      <c r="M90" s="27"/>
      <c r="N90" s="29">
        <v>5.091324999999999</v>
      </c>
      <c r="O90" s="28">
        <v>0.07737065346728511</v>
      </c>
      <c r="P90" t="s">
        <v>72</v>
      </c>
    </row>
    <row r="91" spans="1:18" ht="12.75">
      <c r="A91" s="36">
        <v>150311</v>
      </c>
      <c r="B91" s="49">
        <v>261</v>
      </c>
      <c r="C91" s="21" t="s">
        <v>69</v>
      </c>
      <c r="D91" s="22">
        <v>56</v>
      </c>
      <c r="E91" s="23">
        <v>55</v>
      </c>
      <c r="F91" s="25">
        <v>0.04818</v>
      </c>
      <c r="G91" s="25">
        <v>0.06367</v>
      </c>
      <c r="H91" s="25">
        <v>0.036159309715098516</v>
      </c>
      <c r="I91" s="26">
        <v>0.008615930971509853</v>
      </c>
      <c r="J91" s="25">
        <v>0.004050332383284948</v>
      </c>
      <c r="K91" s="25">
        <v>0.00038618404014721376</v>
      </c>
      <c r="L91" s="27">
        <v>0.11201354271411078</v>
      </c>
      <c r="M91" s="27">
        <v>0.11913848797716711</v>
      </c>
      <c r="N91" s="25">
        <v>0.0027127272727272733</v>
      </c>
      <c r="O91" s="28">
        <v>0.06592010127741188</v>
      </c>
      <c r="P91" t="s">
        <v>72</v>
      </c>
      <c r="Q91" s="12"/>
      <c r="R91" s="12"/>
    </row>
    <row r="92" spans="1:18" ht="12.75">
      <c r="A92" s="36">
        <v>150311</v>
      </c>
      <c r="B92" s="48">
        <v>271</v>
      </c>
      <c r="C92" s="21" t="s">
        <v>70</v>
      </c>
      <c r="D92" s="22">
        <v>1</v>
      </c>
      <c r="E92" s="23"/>
      <c r="F92" s="25">
        <v>0.0185</v>
      </c>
      <c r="G92" s="25"/>
      <c r="H92" s="25"/>
      <c r="I92" s="26"/>
      <c r="J92" s="25"/>
      <c r="K92" s="25"/>
      <c r="L92" s="27"/>
      <c r="M92" s="27"/>
      <c r="N92" s="25"/>
      <c r="O92" s="28"/>
      <c r="P92" t="s">
        <v>72</v>
      </c>
      <c r="Q92" s="12"/>
      <c r="R92" s="12"/>
    </row>
    <row r="93" spans="1:18" ht="12.75">
      <c r="A93" s="36">
        <v>150311</v>
      </c>
      <c r="B93" s="48">
        <v>281</v>
      </c>
      <c r="C93" s="21" t="s">
        <v>41</v>
      </c>
      <c r="D93" s="22">
        <v>4</v>
      </c>
      <c r="E93" s="23">
        <v>4</v>
      </c>
      <c r="F93" s="29">
        <v>3.6963</v>
      </c>
      <c r="G93" s="29">
        <v>7.2025</v>
      </c>
      <c r="H93" s="29">
        <v>3.696275</v>
      </c>
      <c r="I93" s="26"/>
      <c r="J93" s="29">
        <v>7.202488805325096</v>
      </c>
      <c r="K93" s="29">
        <v>2.546464337832785</v>
      </c>
      <c r="L93" s="27">
        <v>1.9485803424596644</v>
      </c>
      <c r="M93" s="27"/>
      <c r="N93" s="25">
        <v>0.2558</v>
      </c>
      <c r="O93" s="28">
        <v>0.1313957966250152</v>
      </c>
      <c r="P93" t="s">
        <v>72</v>
      </c>
      <c r="Q93" s="12"/>
      <c r="R93" s="12"/>
    </row>
    <row r="94" spans="1:18" ht="12.75">
      <c r="A94" s="36">
        <v>150311</v>
      </c>
      <c r="B94" s="48">
        <v>289</v>
      </c>
      <c r="C94" s="21" t="s">
        <v>42</v>
      </c>
      <c r="D94" s="22">
        <v>15</v>
      </c>
      <c r="E94" s="23">
        <v>15</v>
      </c>
      <c r="F94" s="24">
        <v>17.313</v>
      </c>
      <c r="G94" s="29">
        <v>4.4344</v>
      </c>
      <c r="H94" s="24">
        <v>16.51274928493816</v>
      </c>
      <c r="I94" s="26"/>
      <c r="J94" s="29">
        <v>3.0115800235594463</v>
      </c>
      <c r="K94" s="25">
        <v>0.5498367708784828</v>
      </c>
      <c r="L94" s="27">
        <v>0.18237908004249848</v>
      </c>
      <c r="M94" s="27"/>
      <c r="N94" s="25">
        <v>0.7958666666666666</v>
      </c>
      <c r="O94" s="28">
        <v>0.10489340365176013</v>
      </c>
      <c r="P94" t="s">
        <v>72</v>
      </c>
      <c r="Q94" s="12"/>
      <c r="R94" s="12"/>
    </row>
    <row r="95" spans="1:18" ht="12.75">
      <c r="A95" s="36">
        <v>150311</v>
      </c>
      <c r="B95" s="48">
        <v>291</v>
      </c>
      <c r="C95" s="21" t="s">
        <v>43</v>
      </c>
      <c r="D95" s="22">
        <v>16</v>
      </c>
      <c r="E95" s="23">
        <v>16</v>
      </c>
      <c r="F95" s="24">
        <v>12.253</v>
      </c>
      <c r="G95" s="29">
        <v>1.967</v>
      </c>
      <c r="H95" s="24">
        <v>12.240259838480371</v>
      </c>
      <c r="I95" s="26"/>
      <c r="J95" s="29">
        <v>1.7135897110013703</v>
      </c>
      <c r="K95" s="25">
        <v>0.30292272620514127</v>
      </c>
      <c r="L95" s="27">
        <v>0.13999618746770923</v>
      </c>
      <c r="M95" s="27"/>
      <c r="N95" s="25">
        <v>0.8921875</v>
      </c>
      <c r="O95" s="28">
        <v>0.1097280104428611</v>
      </c>
      <c r="P95" t="s">
        <v>72</v>
      </c>
      <c r="Q95" s="12"/>
      <c r="R95" s="12"/>
    </row>
    <row r="96" spans="1:18" ht="12.75">
      <c r="A96" s="36">
        <v>150311</v>
      </c>
      <c r="B96" s="48">
        <v>301</v>
      </c>
      <c r="C96" s="21" t="s">
        <v>44</v>
      </c>
      <c r="D96" s="22">
        <v>4</v>
      </c>
      <c r="E96" s="23">
        <v>3</v>
      </c>
      <c r="F96" s="25">
        <v>0.06763</v>
      </c>
      <c r="G96" s="25">
        <v>0.11161</v>
      </c>
      <c r="H96" s="25">
        <v>0.06763333333333334</v>
      </c>
      <c r="I96" s="26"/>
      <c r="J96" s="25">
        <v>0.11161475410237365</v>
      </c>
      <c r="K96" s="25">
        <v>0.04556653255283849</v>
      </c>
      <c r="L96" s="27">
        <v>1.6502920764274072</v>
      </c>
      <c r="M96" s="27"/>
      <c r="N96" s="25">
        <v>0.015666666666666666</v>
      </c>
      <c r="O96" s="28">
        <v>0.23993344870145936</v>
      </c>
      <c r="P96" t="s">
        <v>72</v>
      </c>
      <c r="Q96" s="12"/>
      <c r="R96" s="12"/>
    </row>
    <row r="97" spans="1:18" ht="12.75">
      <c r="A97" s="36">
        <v>150311</v>
      </c>
      <c r="B97" s="48">
        <v>311</v>
      </c>
      <c r="C97" s="21" t="s">
        <v>45</v>
      </c>
      <c r="D97" s="22">
        <v>10</v>
      </c>
      <c r="E97" s="23">
        <v>10</v>
      </c>
      <c r="F97" s="25">
        <v>0.59628</v>
      </c>
      <c r="G97" s="25">
        <v>0.03186</v>
      </c>
      <c r="H97" s="25">
        <v>0.5915547577164644</v>
      </c>
      <c r="I97" s="26"/>
      <c r="J97" s="25">
        <v>0.021246916393677612</v>
      </c>
      <c r="K97" s="25">
        <v>0.004750954936851782</v>
      </c>
      <c r="L97" s="27">
        <v>0.03591707465205002</v>
      </c>
      <c r="M97" s="27"/>
      <c r="N97" s="25">
        <v>0.020289999999999996</v>
      </c>
      <c r="O97" s="28">
        <v>0.04328573092611383</v>
      </c>
      <c r="P97" t="s">
        <v>72</v>
      </c>
      <c r="Q97" s="12"/>
      <c r="R97" s="12"/>
    </row>
    <row r="98" spans="1:18" ht="12.75">
      <c r="A98" s="36">
        <v>150311</v>
      </c>
      <c r="B98" s="49">
        <v>321</v>
      </c>
      <c r="C98" s="21" t="s">
        <v>71</v>
      </c>
      <c r="D98" s="22">
        <v>61</v>
      </c>
      <c r="E98" s="23">
        <v>60</v>
      </c>
      <c r="F98" s="29">
        <v>1.3857</v>
      </c>
      <c r="G98" s="25">
        <v>0.13016</v>
      </c>
      <c r="H98" s="29">
        <v>1.3920609625638047</v>
      </c>
      <c r="I98" s="26">
        <v>0.14420609625638048</v>
      </c>
      <c r="J98" s="25">
        <v>0.09769883355946815</v>
      </c>
      <c r="K98" s="25">
        <v>0.008918642497077241</v>
      </c>
      <c r="L98" s="27">
        <v>0.07018286999409348</v>
      </c>
      <c r="M98" s="27">
        <v>0.05179589836022387</v>
      </c>
      <c r="N98" s="25">
        <v>0.052296666666666665</v>
      </c>
      <c r="O98" s="28">
        <v>0.03805479864251311</v>
      </c>
      <c r="P98" t="s">
        <v>72</v>
      </c>
      <c r="Q98" s="12"/>
      <c r="R98" s="12"/>
    </row>
    <row r="99" spans="1:18" ht="13.5" thickBot="1">
      <c r="A99" s="36">
        <v>150311</v>
      </c>
      <c r="B99" s="50">
        <v>325</v>
      </c>
      <c r="C99" s="31" t="s">
        <v>52</v>
      </c>
      <c r="D99" s="32">
        <v>1</v>
      </c>
      <c r="E99" s="33"/>
      <c r="F99" s="56">
        <v>1.035</v>
      </c>
      <c r="G99" s="34"/>
      <c r="H99" s="34"/>
      <c r="I99" s="51"/>
      <c r="J99" s="34"/>
      <c r="K99" s="34"/>
      <c r="L99" s="52"/>
      <c r="M99" s="52"/>
      <c r="N99" s="34"/>
      <c r="O99" s="35"/>
      <c r="P99" t="s">
        <v>72</v>
      </c>
      <c r="Q99" s="12"/>
      <c r="R99" s="12"/>
    </row>
    <row r="100" spans="1:18" ht="12.75">
      <c r="A100" s="36">
        <v>150411</v>
      </c>
      <c r="B100" s="47">
        <v>1</v>
      </c>
      <c r="C100" s="13" t="s">
        <v>19</v>
      </c>
      <c r="D100" s="14">
        <v>19</v>
      </c>
      <c r="E100" s="15">
        <v>18</v>
      </c>
      <c r="F100" s="54">
        <v>7.9935</v>
      </c>
      <c r="G100" s="17">
        <v>0.50619</v>
      </c>
      <c r="H100" s="54">
        <v>7.93551277777778</v>
      </c>
      <c r="I100" s="18"/>
      <c r="J100" s="17">
        <v>0.4334770721095025</v>
      </c>
      <c r="K100" s="17">
        <v>0.07224617868491708</v>
      </c>
      <c r="L100" s="19">
        <v>0.054624960509595595</v>
      </c>
      <c r="M100" s="19"/>
      <c r="N100" s="17">
        <v>0.16166666666666668</v>
      </c>
      <c r="O100" s="20">
        <v>0.029284914396880024</v>
      </c>
      <c r="P100" t="s">
        <v>80</v>
      </c>
      <c r="Q100" s="12"/>
      <c r="R100" s="12"/>
    </row>
    <row r="101" spans="1:18" ht="12.75">
      <c r="A101" s="36">
        <v>150411</v>
      </c>
      <c r="B101" s="48">
        <v>2</v>
      </c>
      <c r="C101" s="21" t="s">
        <v>73</v>
      </c>
      <c r="D101" s="22">
        <v>12</v>
      </c>
      <c r="E101" s="23">
        <v>11</v>
      </c>
      <c r="F101" s="29">
        <v>9.4477</v>
      </c>
      <c r="G101" s="29">
        <v>3.0352</v>
      </c>
      <c r="H101" s="29">
        <v>8.30658227272727</v>
      </c>
      <c r="I101" s="26"/>
      <c r="J101" s="25">
        <v>0.5935455458220128</v>
      </c>
      <c r="K101" s="25">
        <v>0.12654433555893493</v>
      </c>
      <c r="L101" s="27">
        <v>0.0714548446442024</v>
      </c>
      <c r="M101" s="27"/>
      <c r="N101" s="25">
        <v>0.19502727272727272</v>
      </c>
      <c r="O101" s="28">
        <v>0.029084187034638803</v>
      </c>
      <c r="P101" t="s">
        <v>80</v>
      </c>
      <c r="Q101" s="12"/>
      <c r="R101" s="12"/>
    </row>
    <row r="102" spans="1:18" ht="12.75">
      <c r="A102" s="36">
        <v>150411</v>
      </c>
      <c r="B102" s="48">
        <v>5</v>
      </c>
      <c r="C102" s="21" t="s">
        <v>74</v>
      </c>
      <c r="D102" s="22">
        <v>3</v>
      </c>
      <c r="E102" s="23">
        <v>3</v>
      </c>
      <c r="F102" s="24">
        <v>15.993</v>
      </c>
      <c r="G102" s="25">
        <v>0.95007</v>
      </c>
      <c r="H102" s="24">
        <v>15.993333333333334</v>
      </c>
      <c r="I102" s="26"/>
      <c r="J102" s="25">
        <v>0.9500701728468965</v>
      </c>
      <c r="K102" s="25">
        <v>0.3878645238854524</v>
      </c>
      <c r="L102" s="27">
        <v>0.059404137526900574</v>
      </c>
      <c r="M102" s="27"/>
      <c r="N102" s="25">
        <v>0.14</v>
      </c>
      <c r="O102" s="28">
        <v>0.026353431790858774</v>
      </c>
      <c r="P102" t="s">
        <v>80</v>
      </c>
      <c r="Q102" s="12"/>
      <c r="R102" s="12"/>
    </row>
    <row r="103" spans="1:18" ht="12.75">
      <c r="A103" s="36">
        <v>150411</v>
      </c>
      <c r="B103" s="48">
        <v>6</v>
      </c>
      <c r="C103" s="21" t="s">
        <v>75</v>
      </c>
      <c r="D103" s="22">
        <v>2</v>
      </c>
      <c r="E103" s="23">
        <v>2</v>
      </c>
      <c r="F103" s="25">
        <v>0.44525</v>
      </c>
      <c r="G103" s="25">
        <v>0.6219</v>
      </c>
      <c r="H103" s="57"/>
      <c r="I103" s="58"/>
      <c r="J103" s="25"/>
      <c r="K103" s="57"/>
      <c r="L103" s="57"/>
      <c r="M103" s="57"/>
      <c r="N103" s="25"/>
      <c r="O103" s="28"/>
      <c r="P103" t="s">
        <v>80</v>
      </c>
      <c r="Q103" s="12"/>
      <c r="R103" s="12"/>
    </row>
    <row r="104" spans="1:18" ht="12.75">
      <c r="A104" s="36">
        <v>150411</v>
      </c>
      <c r="B104" s="48">
        <v>7</v>
      </c>
      <c r="C104" s="21" t="s">
        <v>54</v>
      </c>
      <c r="D104" s="22">
        <v>1</v>
      </c>
      <c r="E104" s="23"/>
      <c r="F104" s="24">
        <v>34.74</v>
      </c>
      <c r="G104" s="25"/>
      <c r="H104" s="25"/>
      <c r="I104" s="26"/>
      <c r="J104" s="25"/>
      <c r="K104" s="25"/>
      <c r="L104" s="27"/>
      <c r="M104" s="27"/>
      <c r="N104" s="25"/>
      <c r="O104" s="28"/>
      <c r="P104" t="s">
        <v>80</v>
      </c>
      <c r="Q104" s="12"/>
      <c r="R104" s="12"/>
    </row>
    <row r="105" spans="1:18" ht="12.75">
      <c r="A105" s="36">
        <v>150411</v>
      </c>
      <c r="B105" s="48">
        <v>8</v>
      </c>
      <c r="C105" s="21" t="s">
        <v>76</v>
      </c>
      <c r="D105" s="22">
        <v>8</v>
      </c>
      <c r="E105" s="23">
        <v>8</v>
      </c>
      <c r="F105" s="25">
        <v>0.6925</v>
      </c>
      <c r="G105" s="25">
        <v>0.36009</v>
      </c>
      <c r="H105" s="25">
        <v>0.7657393750000001</v>
      </c>
      <c r="I105" s="26"/>
      <c r="J105" s="25">
        <v>0.2702186510114057</v>
      </c>
      <c r="K105" s="25">
        <v>0.06755466275285142</v>
      </c>
      <c r="L105" s="27">
        <v>0.35288592938218133</v>
      </c>
      <c r="M105" s="27"/>
      <c r="N105" s="25">
        <v>0.0175</v>
      </c>
      <c r="O105" s="28">
        <v>0.041636652728274104</v>
      </c>
      <c r="P105" t="s">
        <v>80</v>
      </c>
      <c r="Q105" s="12"/>
      <c r="R105" s="12"/>
    </row>
    <row r="106" spans="1:18" ht="12.75">
      <c r="A106" s="36">
        <v>150411</v>
      </c>
      <c r="B106" s="48">
        <v>9</v>
      </c>
      <c r="C106" s="21" t="s">
        <v>20</v>
      </c>
      <c r="D106" s="22">
        <v>3</v>
      </c>
      <c r="E106" s="23">
        <v>3</v>
      </c>
      <c r="F106" s="24">
        <v>13.4</v>
      </c>
      <c r="G106" s="29">
        <v>4.6303</v>
      </c>
      <c r="H106" s="24">
        <v>13.400016666666668</v>
      </c>
      <c r="I106" s="26"/>
      <c r="J106" s="29">
        <v>4.630304741680976</v>
      </c>
      <c r="K106" s="29">
        <v>1.8903139951179775</v>
      </c>
      <c r="L106" s="27">
        <v>0.3455447001942268</v>
      </c>
      <c r="M106" s="27"/>
      <c r="N106" s="25">
        <v>0.19683333333333333</v>
      </c>
      <c r="O106" s="28">
        <v>0.027064539512167016</v>
      </c>
      <c r="P106" t="s">
        <v>80</v>
      </c>
      <c r="Q106" s="12"/>
      <c r="R106" s="12"/>
    </row>
    <row r="107" spans="1:18" ht="12.75">
      <c r="A107" s="36">
        <v>150411</v>
      </c>
      <c r="B107" s="49">
        <v>10</v>
      </c>
      <c r="C107" s="21" t="s">
        <v>77</v>
      </c>
      <c r="D107" s="22">
        <v>65</v>
      </c>
      <c r="E107" s="23">
        <v>63</v>
      </c>
      <c r="F107" s="24">
        <v>31.81</v>
      </c>
      <c r="G107" s="29">
        <v>1.9765</v>
      </c>
      <c r="H107" s="24">
        <v>32.12577293650794</v>
      </c>
      <c r="I107" s="26">
        <v>0.88</v>
      </c>
      <c r="J107" s="25">
        <v>0.45749422066974965</v>
      </c>
      <c r="K107" s="25">
        <v>0.040756824527984674</v>
      </c>
      <c r="L107" s="27">
        <v>0.014240722599077146</v>
      </c>
      <c r="M107" s="27">
        <v>0.013696168520819653</v>
      </c>
      <c r="N107" s="25">
        <v>0.28387936507936506</v>
      </c>
      <c r="O107" s="28">
        <v>0.023727311455868143</v>
      </c>
      <c r="P107" t="s">
        <v>80</v>
      </c>
      <c r="Q107" s="12"/>
      <c r="R107" s="12"/>
    </row>
    <row r="108" spans="1:18" ht="12.75">
      <c r="A108" s="36">
        <v>150411</v>
      </c>
      <c r="B108" s="48">
        <v>20</v>
      </c>
      <c r="C108" s="21" t="s">
        <v>22</v>
      </c>
      <c r="D108" s="22">
        <v>2</v>
      </c>
      <c r="E108" s="23">
        <v>2</v>
      </c>
      <c r="F108" s="25">
        <v>0.013</v>
      </c>
      <c r="G108" s="25">
        <v>0.0099</v>
      </c>
      <c r="H108" s="57"/>
      <c r="I108" s="58"/>
      <c r="J108" s="25"/>
      <c r="K108" s="57"/>
      <c r="L108" s="57"/>
      <c r="M108" s="57"/>
      <c r="N108" s="25"/>
      <c r="O108" s="28"/>
      <c r="P108" t="s">
        <v>80</v>
      </c>
      <c r="Q108" s="12"/>
      <c r="R108" s="12"/>
    </row>
    <row r="109" spans="1:18" ht="12.75">
      <c r="A109" s="36">
        <v>150411</v>
      </c>
      <c r="B109" s="48">
        <v>41</v>
      </c>
      <c r="C109" s="21" t="s">
        <v>78</v>
      </c>
      <c r="D109" s="22">
        <v>2</v>
      </c>
      <c r="E109" s="23">
        <v>1</v>
      </c>
      <c r="F109" s="25">
        <v>0.2585</v>
      </c>
      <c r="G109" s="75"/>
      <c r="H109" s="57"/>
      <c r="I109" s="58"/>
      <c r="J109" s="25"/>
      <c r="K109" s="57"/>
      <c r="L109" s="57"/>
      <c r="M109" s="57"/>
      <c r="N109" s="25"/>
      <c r="O109" s="28"/>
      <c r="P109" t="s">
        <v>80</v>
      </c>
      <c r="Q109" s="12"/>
      <c r="R109" s="12"/>
    </row>
    <row r="110" spans="1:18" ht="12.75">
      <c r="A110" s="36">
        <v>150411</v>
      </c>
      <c r="B110" s="48">
        <v>50</v>
      </c>
      <c r="C110" s="21" t="s">
        <v>27</v>
      </c>
      <c r="D110" s="22">
        <v>5</v>
      </c>
      <c r="E110" s="23">
        <v>5</v>
      </c>
      <c r="F110" s="29">
        <v>8.4768</v>
      </c>
      <c r="G110" s="24">
        <v>11.52</v>
      </c>
      <c r="H110" s="29">
        <v>8.4768</v>
      </c>
      <c r="I110" s="26"/>
      <c r="J110" s="24">
        <v>11.519894582851009</v>
      </c>
      <c r="K110" s="29">
        <v>3.6429105286844474</v>
      </c>
      <c r="L110" s="27">
        <v>1.3589909615481088</v>
      </c>
      <c r="M110" s="27"/>
      <c r="N110" s="25">
        <v>0.0132</v>
      </c>
      <c r="O110" s="28">
        <v>0.0289955325181413</v>
      </c>
      <c r="P110" t="s">
        <v>80</v>
      </c>
      <c r="Q110" s="12"/>
      <c r="R110" s="12"/>
    </row>
    <row r="111" spans="1:18" ht="12.75">
      <c r="A111" s="36">
        <v>150411</v>
      </c>
      <c r="B111" s="48">
        <v>60</v>
      </c>
      <c r="C111" s="21" t="s">
        <v>12</v>
      </c>
      <c r="D111" s="22">
        <v>1</v>
      </c>
      <c r="E111" s="23"/>
      <c r="F111" s="25">
        <v>0.285</v>
      </c>
      <c r="G111" s="25"/>
      <c r="H111" s="25"/>
      <c r="I111" s="26"/>
      <c r="J111" s="25"/>
      <c r="K111" s="25"/>
      <c r="L111" s="27"/>
      <c r="M111" s="27"/>
      <c r="N111" s="25"/>
      <c r="O111" s="28"/>
      <c r="P111" t="s">
        <v>80</v>
      </c>
      <c r="Q111" s="12"/>
      <c r="R111" s="12"/>
    </row>
    <row r="112" spans="1:18" ht="12.75">
      <c r="A112" s="36">
        <v>150411</v>
      </c>
      <c r="B112" s="48">
        <v>101</v>
      </c>
      <c r="C112" s="21" t="s">
        <v>28</v>
      </c>
      <c r="D112" s="22">
        <v>2</v>
      </c>
      <c r="E112" s="23">
        <v>2</v>
      </c>
      <c r="F112" s="25">
        <v>0.0965</v>
      </c>
      <c r="G112" s="25">
        <v>0.09829</v>
      </c>
      <c r="H112" s="57"/>
      <c r="I112" s="58"/>
      <c r="J112" s="25"/>
      <c r="K112" s="57"/>
      <c r="L112" s="57"/>
      <c r="M112" s="57"/>
      <c r="N112" s="25"/>
      <c r="O112" s="28"/>
      <c r="P112" t="s">
        <v>80</v>
      </c>
      <c r="Q112" s="12"/>
      <c r="R112" s="12"/>
    </row>
    <row r="113" spans="1:18" ht="12.75">
      <c r="A113" s="36">
        <v>150411</v>
      </c>
      <c r="B113" s="48">
        <v>121</v>
      </c>
      <c r="C113" s="21" t="s">
        <v>29</v>
      </c>
      <c r="D113" s="22">
        <v>3</v>
      </c>
      <c r="E113" s="23">
        <v>3</v>
      </c>
      <c r="F113" s="29">
        <v>3.7663</v>
      </c>
      <c r="G113" s="29">
        <v>6.4936</v>
      </c>
      <c r="H113" s="29">
        <v>3.7663333333333333</v>
      </c>
      <c r="I113" s="26"/>
      <c r="J113" s="29">
        <v>6.49360940335445</v>
      </c>
      <c r="K113" s="29">
        <v>2.6510049378595197</v>
      </c>
      <c r="L113" s="27">
        <v>1.7241196751981016</v>
      </c>
      <c r="M113" s="27"/>
      <c r="N113" s="25">
        <v>0.04533333333333334</v>
      </c>
      <c r="O113" s="28">
        <v>0.03276077923724169</v>
      </c>
      <c r="P113" t="s">
        <v>80</v>
      </c>
      <c r="Q113" s="12"/>
      <c r="R113" s="12"/>
    </row>
    <row r="114" spans="1:18" ht="12.75">
      <c r="A114" s="36">
        <v>150411</v>
      </c>
      <c r="B114" s="48">
        <v>143</v>
      </c>
      <c r="C114" s="21" t="s">
        <v>60</v>
      </c>
      <c r="D114" s="22">
        <v>1</v>
      </c>
      <c r="E114" s="23"/>
      <c r="F114" s="25">
        <v>0.0015</v>
      </c>
      <c r="G114" s="25"/>
      <c r="H114" s="25"/>
      <c r="I114" s="26"/>
      <c r="J114" s="25"/>
      <c r="K114" s="25"/>
      <c r="L114" s="27"/>
      <c r="M114" s="27"/>
      <c r="N114" s="25"/>
      <c r="O114" s="28"/>
      <c r="P114" t="s">
        <v>80</v>
      </c>
      <c r="Q114" s="12"/>
      <c r="R114" s="12"/>
    </row>
    <row r="115" spans="1:18" ht="12.75">
      <c r="A115" s="36">
        <v>150411</v>
      </c>
      <c r="B115" s="48">
        <v>148</v>
      </c>
      <c r="C115" s="21" t="s">
        <v>79</v>
      </c>
      <c r="D115" s="22">
        <v>3</v>
      </c>
      <c r="E115" s="23">
        <v>2</v>
      </c>
      <c r="F115" s="24">
        <v>11.579</v>
      </c>
      <c r="G115" s="24">
        <v>16.329</v>
      </c>
      <c r="H115" s="24">
        <v>11.578499999999998</v>
      </c>
      <c r="I115" s="26"/>
      <c r="J115" s="24">
        <v>16.328509791159753</v>
      </c>
      <c r="K115" s="29">
        <v>8.164254895579877</v>
      </c>
      <c r="L115" s="27">
        <v>1.4102439686625863</v>
      </c>
      <c r="M115" s="27"/>
      <c r="N115" s="25">
        <v>0.038</v>
      </c>
      <c r="O115" s="28">
        <v>0.02766625175112597</v>
      </c>
      <c r="P115" t="s">
        <v>80</v>
      </c>
      <c r="Q115" s="12"/>
      <c r="R115" s="12"/>
    </row>
    <row r="116" spans="1:18" ht="12.75">
      <c r="A116" s="36">
        <v>150411</v>
      </c>
      <c r="B116" s="48">
        <v>165</v>
      </c>
      <c r="C116" s="21" t="s">
        <v>33</v>
      </c>
      <c r="D116" s="22">
        <v>1</v>
      </c>
      <c r="E116" s="23"/>
      <c r="F116" s="25">
        <v>0.0035</v>
      </c>
      <c r="G116" s="25"/>
      <c r="H116" s="25"/>
      <c r="I116" s="26"/>
      <c r="J116" s="25"/>
      <c r="K116" s="25"/>
      <c r="L116" s="27"/>
      <c r="M116" s="27"/>
      <c r="N116" s="25"/>
      <c r="O116" s="28"/>
      <c r="P116" t="s">
        <v>80</v>
      </c>
      <c r="Q116" s="12"/>
      <c r="R116" s="12"/>
    </row>
    <row r="117" spans="1:16" ht="12.75">
      <c r="A117">
        <v>150411</v>
      </c>
      <c r="B117" s="48">
        <v>181</v>
      </c>
      <c r="C117" s="21" t="s">
        <v>34</v>
      </c>
      <c r="D117" s="22">
        <v>1</v>
      </c>
      <c r="E117" s="23"/>
      <c r="F117" s="25">
        <v>0.55</v>
      </c>
      <c r="G117" s="25"/>
      <c r="H117" s="25"/>
      <c r="I117" s="26"/>
      <c r="J117" s="25"/>
      <c r="K117" s="25"/>
      <c r="L117" s="27"/>
      <c r="M117" s="27"/>
      <c r="N117" s="25"/>
      <c r="O117" s="28"/>
      <c r="P117" t="s">
        <v>80</v>
      </c>
    </row>
    <row r="118" spans="1:16" ht="12.75">
      <c r="A118">
        <v>150411</v>
      </c>
      <c r="B118" s="48">
        <v>190</v>
      </c>
      <c r="C118" s="21" t="s">
        <v>49</v>
      </c>
      <c r="D118" s="22">
        <v>1</v>
      </c>
      <c r="E118" s="23"/>
      <c r="F118" s="25">
        <v>0.7775</v>
      </c>
      <c r="G118" s="25"/>
      <c r="H118" s="25"/>
      <c r="I118" s="26"/>
      <c r="J118" s="25"/>
      <c r="K118" s="25"/>
      <c r="L118" s="27"/>
      <c r="M118" s="27"/>
      <c r="N118" s="25"/>
      <c r="O118" s="28"/>
      <c r="P118" t="s">
        <v>80</v>
      </c>
    </row>
    <row r="119" spans="1:16" ht="12.75">
      <c r="A119">
        <v>150411</v>
      </c>
      <c r="B119" s="48">
        <v>191</v>
      </c>
      <c r="C119" s="21" t="s">
        <v>35</v>
      </c>
      <c r="D119" s="22">
        <v>1</v>
      </c>
      <c r="E119" s="23"/>
      <c r="F119" s="30">
        <v>120.99199999999999</v>
      </c>
      <c r="G119" s="25"/>
      <c r="H119" s="25"/>
      <c r="I119" s="26"/>
      <c r="J119" s="25"/>
      <c r="K119" s="25"/>
      <c r="L119" s="27"/>
      <c r="M119" s="27"/>
      <c r="N119" s="25"/>
      <c r="O119" s="28"/>
      <c r="P119" t="s">
        <v>80</v>
      </c>
    </row>
    <row r="120" spans="1:16" ht="12.75">
      <c r="A120">
        <v>150411</v>
      </c>
      <c r="B120" s="48">
        <v>202</v>
      </c>
      <c r="C120" s="21" t="s">
        <v>36</v>
      </c>
      <c r="D120" s="22">
        <v>1</v>
      </c>
      <c r="E120" s="23"/>
      <c r="F120" s="29">
        <v>2.0925</v>
      </c>
      <c r="G120" s="25"/>
      <c r="H120" s="25"/>
      <c r="I120" s="26"/>
      <c r="J120" s="25"/>
      <c r="K120" s="25"/>
      <c r="L120" s="27"/>
      <c r="M120" s="27"/>
      <c r="N120" s="25"/>
      <c r="O120" s="28"/>
      <c r="P120" t="s">
        <v>80</v>
      </c>
    </row>
    <row r="121" spans="1:16" ht="12.75">
      <c r="A121">
        <v>150411</v>
      </c>
      <c r="B121" s="48">
        <v>221</v>
      </c>
      <c r="C121" s="21" t="s">
        <v>37</v>
      </c>
      <c r="D121" s="22">
        <v>2</v>
      </c>
      <c r="E121" s="23">
        <v>2</v>
      </c>
      <c r="F121" s="25">
        <v>0.0015</v>
      </c>
      <c r="G121" s="25">
        <v>0.00141</v>
      </c>
      <c r="H121" s="57"/>
      <c r="I121" s="58"/>
      <c r="J121" s="29"/>
      <c r="K121" s="57"/>
      <c r="L121" s="57"/>
      <c r="M121" s="57"/>
      <c r="N121" s="25"/>
      <c r="O121" s="28"/>
      <c r="P121" t="s">
        <v>80</v>
      </c>
    </row>
    <row r="122" spans="1:16" ht="12.75">
      <c r="A122">
        <v>150411</v>
      </c>
      <c r="B122" s="48">
        <v>241</v>
      </c>
      <c r="C122" s="21" t="s">
        <v>38</v>
      </c>
      <c r="D122" s="22">
        <v>3</v>
      </c>
      <c r="E122" s="23">
        <v>3</v>
      </c>
      <c r="F122" s="25">
        <v>0.01755</v>
      </c>
      <c r="G122" s="25">
        <v>0.02898</v>
      </c>
      <c r="H122" s="25">
        <v>0.01755</v>
      </c>
      <c r="I122" s="26"/>
      <c r="J122" s="25">
        <v>0.028976412821465663</v>
      </c>
      <c r="K122" s="25">
        <v>0.011829570998138519</v>
      </c>
      <c r="L122" s="27">
        <v>1.651077653644767</v>
      </c>
      <c r="M122" s="27"/>
      <c r="N122" s="25">
        <v>0.00036666666666666667</v>
      </c>
      <c r="O122" s="28">
        <v>0.07349643756716956</v>
      </c>
      <c r="P122" t="s">
        <v>80</v>
      </c>
    </row>
    <row r="123" spans="1:16" ht="12.75">
      <c r="A123">
        <v>150411</v>
      </c>
      <c r="B123" s="48">
        <v>261</v>
      </c>
      <c r="C123" s="21" t="s">
        <v>40</v>
      </c>
      <c r="D123" s="22">
        <v>1</v>
      </c>
      <c r="E123" s="23"/>
      <c r="F123" s="25">
        <v>0.0016</v>
      </c>
      <c r="G123" s="25"/>
      <c r="H123" s="25"/>
      <c r="I123" s="26"/>
      <c r="J123" s="25"/>
      <c r="K123" s="25"/>
      <c r="L123" s="27"/>
      <c r="M123" s="27"/>
      <c r="N123" s="25"/>
      <c r="O123" s="28"/>
      <c r="P123" t="s">
        <v>80</v>
      </c>
    </row>
    <row r="124" spans="1:16" ht="12.75">
      <c r="A124">
        <v>150411</v>
      </c>
      <c r="B124" s="48">
        <v>289</v>
      </c>
      <c r="C124" s="21" t="s">
        <v>42</v>
      </c>
      <c r="D124" s="22">
        <v>1</v>
      </c>
      <c r="E124" s="23"/>
      <c r="F124" s="24">
        <v>11.5375</v>
      </c>
      <c r="G124" s="25"/>
      <c r="H124" s="25"/>
      <c r="I124" s="26"/>
      <c r="J124" s="25"/>
      <c r="K124" s="25"/>
      <c r="L124" s="27"/>
      <c r="M124" s="27"/>
      <c r="N124" s="25"/>
      <c r="O124" s="28"/>
      <c r="P124" t="s">
        <v>80</v>
      </c>
    </row>
    <row r="125" spans="1:16" ht="12.75">
      <c r="A125">
        <v>150411</v>
      </c>
      <c r="B125" s="48">
        <v>291</v>
      </c>
      <c r="C125" s="21" t="s">
        <v>43</v>
      </c>
      <c r="D125" s="22">
        <v>1</v>
      </c>
      <c r="E125" s="23"/>
      <c r="F125" s="24">
        <v>69.62950000000001</v>
      </c>
      <c r="G125" s="25"/>
      <c r="H125" s="25"/>
      <c r="I125" s="26"/>
      <c r="J125" s="25"/>
      <c r="K125" s="25"/>
      <c r="L125" s="27"/>
      <c r="M125" s="27"/>
      <c r="N125" s="25"/>
      <c r="O125" s="28"/>
      <c r="P125" t="s">
        <v>80</v>
      </c>
    </row>
    <row r="126" spans="1:16" ht="12.75">
      <c r="A126">
        <v>150411</v>
      </c>
      <c r="B126" s="48">
        <v>311</v>
      </c>
      <c r="C126" s="21" t="s">
        <v>45</v>
      </c>
      <c r="D126" s="22">
        <v>3</v>
      </c>
      <c r="E126" s="23">
        <v>3</v>
      </c>
      <c r="F126" s="25">
        <v>0.20417</v>
      </c>
      <c r="G126" s="25">
        <v>0.22249</v>
      </c>
      <c r="H126" s="25">
        <v>0.2041666666666667</v>
      </c>
      <c r="I126" s="26"/>
      <c r="J126" s="25">
        <v>0.22249288378133206</v>
      </c>
      <c r="K126" s="25">
        <v>0.09083233944410378</v>
      </c>
      <c r="L126" s="27">
        <v>1.089761063418769</v>
      </c>
      <c r="M126" s="27"/>
      <c r="N126" s="25">
        <v>0.011000000000000001</v>
      </c>
      <c r="O126" s="28">
        <v>0.05080158676573184</v>
      </c>
      <c r="P126" t="s">
        <v>80</v>
      </c>
    </row>
    <row r="127" spans="1:16" ht="13.5" thickBot="1">
      <c r="A127">
        <v>150411</v>
      </c>
      <c r="B127" s="50">
        <v>321</v>
      </c>
      <c r="C127" s="31" t="s">
        <v>46</v>
      </c>
      <c r="D127" s="32">
        <v>3</v>
      </c>
      <c r="E127" s="33">
        <v>2</v>
      </c>
      <c r="F127" s="34">
        <v>0.0065</v>
      </c>
      <c r="G127" s="34">
        <v>0.00495</v>
      </c>
      <c r="H127" s="34">
        <v>0.006500000000000001</v>
      </c>
      <c r="I127" s="51"/>
      <c r="J127" s="34">
        <v>0.0049497474683058325</v>
      </c>
      <c r="K127" s="34">
        <v>0.0024748737341529162</v>
      </c>
      <c r="L127" s="52">
        <v>0.7614996105085895</v>
      </c>
      <c r="M127" s="52"/>
      <c r="N127" s="34">
        <v>0.001</v>
      </c>
      <c r="O127" s="35">
        <v>0.08534666110228846</v>
      </c>
      <c r="P127" t="s">
        <v>80</v>
      </c>
    </row>
    <row r="128" spans="1:16" ht="12.75">
      <c r="A128">
        <v>150412</v>
      </c>
      <c r="B128" s="47">
        <v>10</v>
      </c>
      <c r="C128" s="13" t="s">
        <v>81</v>
      </c>
      <c r="D128" s="14">
        <v>8</v>
      </c>
      <c r="E128" s="15">
        <v>6</v>
      </c>
      <c r="F128" s="17">
        <v>0.06708</v>
      </c>
      <c r="G128" s="17">
        <v>0.05058</v>
      </c>
      <c r="H128" s="17">
        <v>0.05685547916666667</v>
      </c>
      <c r="I128" s="18"/>
      <c r="J128" s="17">
        <v>0.03457921063664154</v>
      </c>
      <c r="K128" s="17">
        <v>0.009982158284714882</v>
      </c>
      <c r="L128" s="19">
        <v>0.6081948678204914</v>
      </c>
      <c r="M128" s="19"/>
      <c r="N128" s="17">
        <v>0.0155</v>
      </c>
      <c r="O128" s="20">
        <v>0.06157958544491008</v>
      </c>
      <c r="P128" t="s">
        <v>87</v>
      </c>
    </row>
    <row r="129" spans="1:16" ht="12.75">
      <c r="A129">
        <v>150412</v>
      </c>
      <c r="B129" s="48">
        <v>20</v>
      </c>
      <c r="C129" s="21" t="s">
        <v>22</v>
      </c>
      <c r="D129" s="22">
        <v>5</v>
      </c>
      <c r="E129" s="23">
        <v>2</v>
      </c>
      <c r="F129" s="25">
        <v>0.0725</v>
      </c>
      <c r="G129" s="25">
        <v>0.00354</v>
      </c>
      <c r="H129" s="25">
        <v>0.0725</v>
      </c>
      <c r="I129" s="26"/>
      <c r="J129" s="25">
        <v>0.003535533905932731</v>
      </c>
      <c r="K129" s="25">
        <v>0.0017677669529663656</v>
      </c>
      <c r="L129" s="27">
        <v>0.048765984909416984</v>
      </c>
      <c r="M129" s="27"/>
      <c r="N129" s="25">
        <v>0.025</v>
      </c>
      <c r="O129" s="28">
        <v>0.0593675498619035</v>
      </c>
      <c r="P129" t="s">
        <v>87</v>
      </c>
    </row>
    <row r="130" spans="1:16" ht="12.75">
      <c r="A130">
        <v>150412</v>
      </c>
      <c r="B130" s="48">
        <v>30</v>
      </c>
      <c r="C130" s="21" t="s">
        <v>23</v>
      </c>
      <c r="D130" s="22">
        <v>1</v>
      </c>
      <c r="E130" s="23"/>
      <c r="F130" s="25">
        <v>0.02</v>
      </c>
      <c r="G130" s="25"/>
      <c r="H130" s="25"/>
      <c r="I130" s="26"/>
      <c r="J130" s="25"/>
      <c r="K130" s="25"/>
      <c r="L130" s="27"/>
      <c r="M130" s="27"/>
      <c r="N130" s="25"/>
      <c r="O130" s="28"/>
      <c r="P130" t="s">
        <v>87</v>
      </c>
    </row>
    <row r="131" spans="1:16" ht="12.75">
      <c r="A131">
        <v>150412</v>
      </c>
      <c r="B131" s="48">
        <v>40</v>
      </c>
      <c r="C131" s="21" t="s">
        <v>82</v>
      </c>
      <c r="D131" s="22">
        <v>1</v>
      </c>
      <c r="E131" s="23"/>
      <c r="F131" s="25">
        <v>0.055</v>
      </c>
      <c r="G131" s="25"/>
      <c r="H131" s="25"/>
      <c r="I131" s="26"/>
      <c r="J131" s="25"/>
      <c r="K131" s="25"/>
      <c r="L131" s="27"/>
      <c r="M131" s="27"/>
      <c r="N131" s="25"/>
      <c r="O131" s="28"/>
      <c r="P131" t="s">
        <v>87</v>
      </c>
    </row>
    <row r="132" spans="1:16" ht="12.75">
      <c r="A132">
        <v>150412</v>
      </c>
      <c r="B132" s="48">
        <v>41</v>
      </c>
      <c r="C132" s="21" t="s">
        <v>78</v>
      </c>
      <c r="D132" s="22">
        <v>4</v>
      </c>
      <c r="E132" s="23">
        <v>2</v>
      </c>
      <c r="F132" s="24">
        <v>19.974</v>
      </c>
      <c r="G132" s="24">
        <v>27.756</v>
      </c>
      <c r="H132" s="24">
        <v>19.9735</v>
      </c>
      <c r="I132" s="26"/>
      <c r="J132" s="24">
        <v>27.75606248191555</v>
      </c>
      <c r="K132" s="24">
        <v>13.878031240957775</v>
      </c>
      <c r="L132" s="27">
        <v>1.389644402929659</v>
      </c>
      <c r="M132" s="27"/>
      <c r="N132" s="29">
        <v>2.137</v>
      </c>
      <c r="O132" s="28">
        <v>0.025486584714492132</v>
      </c>
      <c r="P132" t="s">
        <v>87</v>
      </c>
    </row>
    <row r="133" spans="1:16" ht="12.75">
      <c r="A133">
        <v>150412</v>
      </c>
      <c r="B133" s="48">
        <v>48</v>
      </c>
      <c r="C133" s="21" t="s">
        <v>26</v>
      </c>
      <c r="D133" s="22">
        <v>1</v>
      </c>
      <c r="E133" s="23"/>
      <c r="F133" s="25">
        <v>0.03</v>
      </c>
      <c r="G133" s="25"/>
      <c r="H133" s="25"/>
      <c r="I133" s="26"/>
      <c r="J133" s="25"/>
      <c r="K133" s="25"/>
      <c r="L133" s="27"/>
      <c r="M133" s="27"/>
      <c r="N133" s="25"/>
      <c r="O133" s="28"/>
      <c r="P133" t="s">
        <v>87</v>
      </c>
    </row>
    <row r="134" spans="1:16" ht="12.75">
      <c r="A134">
        <v>150412</v>
      </c>
      <c r="B134" s="49">
        <v>50</v>
      </c>
      <c r="C134" s="21" t="s">
        <v>58</v>
      </c>
      <c r="D134" s="22">
        <v>81</v>
      </c>
      <c r="E134" s="23">
        <v>78</v>
      </c>
      <c r="F134" s="24">
        <v>22.249</v>
      </c>
      <c r="G134" s="25">
        <v>0.88995</v>
      </c>
      <c r="H134" s="24">
        <v>22.228470336538468</v>
      </c>
      <c r="I134" s="26">
        <v>1.156854110096154</v>
      </c>
      <c r="J134" s="25">
        <v>0.5984446091717922</v>
      </c>
      <c r="K134" s="25">
        <v>0.047913915210643</v>
      </c>
      <c r="L134" s="27">
        <v>0.026922437761634346</v>
      </c>
      <c r="M134" s="27">
        <v>0.026021901025608436</v>
      </c>
      <c r="N134" s="25">
        <v>0.2666602564102564</v>
      </c>
      <c r="O134" s="28">
        <v>0.025079571050335567</v>
      </c>
      <c r="P134" t="s">
        <v>87</v>
      </c>
    </row>
    <row r="135" spans="1:16" ht="12.75">
      <c r="A135">
        <v>150412</v>
      </c>
      <c r="B135" s="48">
        <v>60</v>
      </c>
      <c r="C135" s="21" t="s">
        <v>12</v>
      </c>
      <c r="D135" s="22">
        <v>4</v>
      </c>
      <c r="E135" s="23">
        <v>4</v>
      </c>
      <c r="F135" s="25">
        <v>0.10136</v>
      </c>
      <c r="G135" s="25">
        <v>0.04004</v>
      </c>
      <c r="H135" s="25">
        <v>0.10136250000000001</v>
      </c>
      <c r="I135" s="26"/>
      <c r="J135" s="25">
        <v>0.040036553610419565</v>
      </c>
      <c r="K135" s="25">
        <v>0.014155059276633212</v>
      </c>
      <c r="L135" s="27">
        <v>0.39498388072925944</v>
      </c>
      <c r="M135" s="27"/>
      <c r="N135" s="25">
        <v>0.012775</v>
      </c>
      <c r="O135" s="28">
        <v>0.056447597188901404</v>
      </c>
      <c r="P135" t="s">
        <v>87</v>
      </c>
    </row>
    <row r="136" spans="1:16" ht="12.75">
      <c r="A136">
        <v>150412</v>
      </c>
      <c r="B136" s="48">
        <v>101</v>
      </c>
      <c r="C136" s="21" t="s">
        <v>28</v>
      </c>
      <c r="D136" s="22">
        <v>11</v>
      </c>
      <c r="E136" s="23">
        <v>10</v>
      </c>
      <c r="F136" s="25">
        <v>0.15913</v>
      </c>
      <c r="G136" s="25">
        <v>0.03813</v>
      </c>
      <c r="H136" s="25">
        <v>0.16651937499999997</v>
      </c>
      <c r="I136" s="26"/>
      <c r="J136" s="25">
        <v>0.020908850942270314</v>
      </c>
      <c r="K136" s="25">
        <v>0.004675361203832695</v>
      </c>
      <c r="L136" s="27">
        <v>0.12556407290304997</v>
      </c>
      <c r="M136" s="27"/>
      <c r="N136" s="25">
        <v>0.006620000000000001</v>
      </c>
      <c r="O136" s="28">
        <v>0.052384107316919136</v>
      </c>
      <c r="P136" t="s">
        <v>87</v>
      </c>
    </row>
    <row r="137" spans="1:16" ht="12.75">
      <c r="A137">
        <v>150412</v>
      </c>
      <c r="B137" s="49">
        <v>121</v>
      </c>
      <c r="C137" s="21" t="s">
        <v>83</v>
      </c>
      <c r="D137" s="22">
        <v>55</v>
      </c>
      <c r="E137" s="23">
        <v>53</v>
      </c>
      <c r="F137" s="24">
        <v>11.317</v>
      </c>
      <c r="G137" s="25">
        <v>0.7263</v>
      </c>
      <c r="H137" s="24">
        <v>11.345017641509436</v>
      </c>
      <c r="I137" s="26">
        <v>0.7672508820754718</v>
      </c>
      <c r="J137" s="25">
        <v>0.4907383709684332</v>
      </c>
      <c r="K137" s="25">
        <v>0.047664724183787366</v>
      </c>
      <c r="L137" s="27">
        <v>0.043255849085056274</v>
      </c>
      <c r="M137" s="27">
        <v>0.033814442000876</v>
      </c>
      <c r="N137" s="25">
        <v>0.20742264150943387</v>
      </c>
      <c r="O137" s="28">
        <v>0.027751203155944697</v>
      </c>
      <c r="P137" t="s">
        <v>87</v>
      </c>
    </row>
    <row r="138" spans="1:16" ht="12.75">
      <c r="A138">
        <v>150412</v>
      </c>
      <c r="B138" s="48">
        <v>131</v>
      </c>
      <c r="C138" s="21" t="s">
        <v>30</v>
      </c>
      <c r="D138" s="22">
        <v>13</v>
      </c>
      <c r="E138" s="23">
        <v>13</v>
      </c>
      <c r="F138" s="24">
        <v>10.737</v>
      </c>
      <c r="G138" s="25">
        <v>0.89127</v>
      </c>
      <c r="H138" s="24">
        <v>10.750276923076923</v>
      </c>
      <c r="I138" s="26"/>
      <c r="J138" s="25">
        <v>0.9873962011991803</v>
      </c>
      <c r="K138" s="25">
        <v>0.193644326829308</v>
      </c>
      <c r="L138" s="27">
        <v>0.09184844337168663</v>
      </c>
      <c r="M138" s="27"/>
      <c r="N138" s="25">
        <v>0.14415384615384616</v>
      </c>
      <c r="O138" s="28">
        <v>0.027977012577406115</v>
      </c>
      <c r="P138" t="s">
        <v>87</v>
      </c>
    </row>
    <row r="139" spans="1:16" ht="12.75">
      <c r="A139">
        <v>150412</v>
      </c>
      <c r="B139" s="48">
        <v>143</v>
      </c>
      <c r="C139" s="21" t="s">
        <v>60</v>
      </c>
      <c r="D139" s="22">
        <v>6</v>
      </c>
      <c r="E139" s="23">
        <v>6</v>
      </c>
      <c r="F139" s="24">
        <v>22.908</v>
      </c>
      <c r="G139" s="25">
        <v>0.68007</v>
      </c>
      <c r="H139" s="24">
        <v>22.971104791666672</v>
      </c>
      <c r="I139" s="26"/>
      <c r="J139" s="25">
        <v>0.6513559192911514</v>
      </c>
      <c r="K139" s="25">
        <v>0.18803025767050122</v>
      </c>
      <c r="L139" s="27">
        <v>0.028355445904693563</v>
      </c>
      <c r="M139" s="27"/>
      <c r="N139" s="25">
        <v>0.615</v>
      </c>
      <c r="O139" s="28">
        <v>0.024955835960640774</v>
      </c>
      <c r="P139" t="s">
        <v>87</v>
      </c>
    </row>
    <row r="140" spans="1:16" ht="12.75">
      <c r="A140">
        <v>150412</v>
      </c>
      <c r="B140" s="48">
        <v>145</v>
      </c>
      <c r="C140" s="21" t="s">
        <v>61</v>
      </c>
      <c r="D140" s="22">
        <v>5</v>
      </c>
      <c r="E140" s="23">
        <v>5</v>
      </c>
      <c r="F140" s="24">
        <v>22.734</v>
      </c>
      <c r="G140" s="25">
        <v>0.83112</v>
      </c>
      <c r="H140" s="24">
        <v>22.734</v>
      </c>
      <c r="I140" s="26"/>
      <c r="J140" s="25">
        <v>0.8311242386069602</v>
      </c>
      <c r="K140" s="25">
        <v>0.2628245612571244</v>
      </c>
      <c r="L140" s="27">
        <v>0.03655864513974488</v>
      </c>
      <c r="M140" s="27"/>
      <c r="N140" s="25">
        <v>0.05600000000000001</v>
      </c>
      <c r="O140" s="28">
        <v>0.024994835300723058</v>
      </c>
      <c r="P140" t="s">
        <v>87</v>
      </c>
    </row>
    <row r="141" spans="1:16" ht="12.75">
      <c r="A141">
        <v>150412</v>
      </c>
      <c r="B141" s="48">
        <v>146</v>
      </c>
      <c r="C141" s="21" t="s">
        <v>62</v>
      </c>
      <c r="D141" s="22">
        <v>1</v>
      </c>
      <c r="E141" s="23"/>
      <c r="F141" s="24">
        <v>20.85</v>
      </c>
      <c r="G141" s="25"/>
      <c r="H141" s="25"/>
      <c r="I141" s="26"/>
      <c r="J141" s="25"/>
      <c r="K141" s="25"/>
      <c r="L141" s="27"/>
      <c r="M141" s="27"/>
      <c r="N141" s="25"/>
      <c r="O141" s="28"/>
      <c r="P141" t="s">
        <v>87</v>
      </c>
    </row>
    <row r="142" spans="1:16" ht="12.75">
      <c r="A142">
        <v>150412</v>
      </c>
      <c r="B142" s="48">
        <v>147</v>
      </c>
      <c r="C142" s="21" t="s">
        <v>84</v>
      </c>
      <c r="D142" s="22">
        <v>1</v>
      </c>
      <c r="E142" s="23"/>
      <c r="F142" s="24">
        <v>23.5</v>
      </c>
      <c r="G142" s="25"/>
      <c r="H142" s="25"/>
      <c r="I142" s="26"/>
      <c r="J142" s="25"/>
      <c r="K142" s="25"/>
      <c r="L142" s="27"/>
      <c r="M142" s="27"/>
      <c r="N142" s="25"/>
      <c r="O142" s="28"/>
      <c r="P142" t="s">
        <v>87</v>
      </c>
    </row>
    <row r="143" spans="1:16" ht="12.75">
      <c r="A143">
        <v>150412</v>
      </c>
      <c r="B143" s="49">
        <v>148</v>
      </c>
      <c r="C143" s="21" t="s">
        <v>85</v>
      </c>
      <c r="D143" s="22">
        <v>38</v>
      </c>
      <c r="E143" s="23">
        <v>37</v>
      </c>
      <c r="F143" s="24">
        <v>22.602</v>
      </c>
      <c r="G143" s="25">
        <v>0.85193</v>
      </c>
      <c r="H143" s="24">
        <v>22.58818829311887</v>
      </c>
      <c r="I143" s="26">
        <v>1</v>
      </c>
      <c r="J143" s="25">
        <v>0.8269322278582676</v>
      </c>
      <c r="K143" s="25">
        <v>0.09612891888968954</v>
      </c>
      <c r="L143" s="27">
        <v>0.03660905501262265</v>
      </c>
      <c r="M143" s="27">
        <v>0.022135462725548335</v>
      </c>
      <c r="N143" s="25">
        <v>0.28547567567567556</v>
      </c>
      <c r="O143" s="28">
        <v>0.025019051729425038</v>
      </c>
      <c r="P143" t="s">
        <v>87</v>
      </c>
    </row>
    <row r="144" spans="1:16" ht="12.75">
      <c r="A144">
        <v>150412</v>
      </c>
      <c r="B144" s="48">
        <v>149</v>
      </c>
      <c r="C144" s="21" t="s">
        <v>64</v>
      </c>
      <c r="D144" s="22">
        <v>2</v>
      </c>
      <c r="E144" s="23">
        <v>2</v>
      </c>
      <c r="F144" s="24">
        <v>22.737</v>
      </c>
      <c r="G144" s="25">
        <v>0.47694</v>
      </c>
      <c r="H144" s="57"/>
      <c r="I144" s="58"/>
      <c r="J144" s="25"/>
      <c r="K144" s="57"/>
      <c r="L144" s="57"/>
      <c r="M144" s="57"/>
      <c r="N144" s="25"/>
      <c r="O144" s="28"/>
      <c r="P144" t="s">
        <v>87</v>
      </c>
    </row>
    <row r="145" spans="1:16" ht="12.75">
      <c r="A145">
        <v>150412</v>
      </c>
      <c r="B145" s="48">
        <v>151</v>
      </c>
      <c r="C145" s="21" t="s">
        <v>32</v>
      </c>
      <c r="D145" s="22">
        <v>9</v>
      </c>
      <c r="E145" s="23">
        <v>7</v>
      </c>
      <c r="F145" s="25">
        <v>0.30096</v>
      </c>
      <c r="G145" s="25">
        <v>0.3094</v>
      </c>
      <c r="H145" s="25">
        <v>0.1953214285714286</v>
      </c>
      <c r="I145" s="26"/>
      <c r="J145" s="25">
        <v>0.038834470051809</v>
      </c>
      <c r="K145" s="25">
        <v>0.010378948695057325</v>
      </c>
      <c r="L145" s="27">
        <v>0.19882339759565767</v>
      </c>
      <c r="M145" s="27"/>
      <c r="N145" s="25">
        <v>0.010414285714285713</v>
      </c>
      <c r="O145" s="28">
        <v>0.2045371201756655</v>
      </c>
      <c r="P145" t="s">
        <v>87</v>
      </c>
    </row>
    <row r="146" spans="1:16" ht="12.75">
      <c r="A146">
        <v>150412</v>
      </c>
      <c r="B146" s="48">
        <v>165</v>
      </c>
      <c r="C146" s="21" t="s">
        <v>33</v>
      </c>
      <c r="D146" s="22">
        <v>7</v>
      </c>
      <c r="E146" s="23">
        <v>7</v>
      </c>
      <c r="F146" s="25">
        <v>0.00677</v>
      </c>
      <c r="G146" s="25">
        <v>0.00249</v>
      </c>
      <c r="H146" s="25">
        <v>0.005390964285714285</v>
      </c>
      <c r="I146" s="26"/>
      <c r="J146" s="25">
        <v>0.0007885620903666999</v>
      </c>
      <c r="K146" s="25">
        <v>0.00021075208359646165</v>
      </c>
      <c r="L146" s="27">
        <v>0.1462747754527589</v>
      </c>
      <c r="M146" s="27"/>
      <c r="N146" s="25">
        <v>0.0004571428571428572</v>
      </c>
      <c r="O146" s="28">
        <v>0.0877837631117054</v>
      </c>
      <c r="P146" t="s">
        <v>87</v>
      </c>
    </row>
    <row r="147" spans="1:16" ht="12.75">
      <c r="A147">
        <v>150412</v>
      </c>
      <c r="B147" s="48">
        <v>181</v>
      </c>
      <c r="C147" s="21" t="s">
        <v>34</v>
      </c>
      <c r="D147" s="22">
        <v>9</v>
      </c>
      <c r="E147" s="23">
        <v>5</v>
      </c>
      <c r="F147" s="25">
        <v>0.07601</v>
      </c>
      <c r="G147" s="25">
        <v>0.08272</v>
      </c>
      <c r="H147" s="25">
        <v>0.07601</v>
      </c>
      <c r="I147" s="26"/>
      <c r="J147" s="25">
        <v>0.08272152380124534</v>
      </c>
      <c r="K147" s="25">
        <v>0.0261588426731765</v>
      </c>
      <c r="L147" s="27">
        <v>1.088297905555129</v>
      </c>
      <c r="M147" s="27"/>
      <c r="N147" s="25">
        <v>0.013739999999999999</v>
      </c>
      <c r="O147" s="28">
        <v>0.2357539350442712</v>
      </c>
      <c r="P147" t="s">
        <v>87</v>
      </c>
    </row>
    <row r="148" spans="1:16" ht="12.75">
      <c r="A148">
        <v>150412</v>
      </c>
      <c r="B148" s="49">
        <v>190</v>
      </c>
      <c r="C148" s="21" t="s">
        <v>86</v>
      </c>
      <c r="D148" s="22">
        <v>16</v>
      </c>
      <c r="E148" s="23">
        <v>15</v>
      </c>
      <c r="F148" s="25">
        <v>0.85233</v>
      </c>
      <c r="G148" s="25">
        <v>0.25161</v>
      </c>
      <c r="H148" s="25">
        <v>0.80356125</v>
      </c>
      <c r="I148" s="26">
        <v>0.085356125</v>
      </c>
      <c r="J148" s="25">
        <v>0.0630224675580804</v>
      </c>
      <c r="K148" s="25">
        <v>0.01150627570373272</v>
      </c>
      <c r="L148" s="27">
        <v>0.07842895306123883</v>
      </c>
      <c r="M148" s="27">
        <v>0.053111150519017686</v>
      </c>
      <c r="N148" s="25">
        <v>0.011200000000000003</v>
      </c>
      <c r="O148" s="28">
        <v>0.04133563734643365</v>
      </c>
      <c r="P148" t="s">
        <v>87</v>
      </c>
    </row>
    <row r="149" spans="1:16" ht="12.75">
      <c r="A149">
        <v>150412</v>
      </c>
      <c r="B149" s="48">
        <v>191</v>
      </c>
      <c r="C149" s="21" t="s">
        <v>35</v>
      </c>
      <c r="D149" s="22">
        <v>18</v>
      </c>
      <c r="E149" s="23">
        <v>17</v>
      </c>
      <c r="F149" s="30">
        <v>103.72</v>
      </c>
      <c r="G149" s="24">
        <v>46.836</v>
      </c>
      <c r="H149" s="30">
        <v>115.51755441176469</v>
      </c>
      <c r="I149" s="26"/>
      <c r="J149" s="24">
        <v>27.799163866472032</v>
      </c>
      <c r="K149" s="29">
        <v>4.767517271244709</v>
      </c>
      <c r="L149" s="27">
        <v>0.2406488261288959</v>
      </c>
      <c r="M149" s="27"/>
      <c r="N149" s="29">
        <v>3.738470588235294</v>
      </c>
      <c r="O149" s="28">
        <v>0.07827110657023582</v>
      </c>
      <c r="P149" t="s">
        <v>87</v>
      </c>
    </row>
    <row r="150" spans="1:16" ht="12.75">
      <c r="A150">
        <v>150412</v>
      </c>
      <c r="B150" s="48">
        <v>202</v>
      </c>
      <c r="C150" s="21" t="s">
        <v>36</v>
      </c>
      <c r="D150" s="22">
        <v>13</v>
      </c>
      <c r="E150" s="23">
        <v>12</v>
      </c>
      <c r="F150" s="29">
        <v>2.139</v>
      </c>
      <c r="G150" s="25">
        <v>0.68399</v>
      </c>
      <c r="H150" s="29">
        <v>2.2169291666666666</v>
      </c>
      <c r="I150" s="26"/>
      <c r="J150" s="25">
        <v>0.5526362262100264</v>
      </c>
      <c r="K150" s="25">
        <v>0.11280639729932199</v>
      </c>
      <c r="L150" s="27">
        <v>0.2492800557272472</v>
      </c>
      <c r="M150" s="27"/>
      <c r="N150" s="25">
        <v>0.13429166666666667</v>
      </c>
      <c r="O150" s="28">
        <v>0.14190390512263945</v>
      </c>
      <c r="P150" t="s">
        <v>87</v>
      </c>
    </row>
    <row r="151" spans="1:16" ht="12.75">
      <c r="A151">
        <v>150412</v>
      </c>
      <c r="B151" s="48">
        <v>221</v>
      </c>
      <c r="C151" s="21" t="s">
        <v>37</v>
      </c>
      <c r="D151" s="22">
        <v>19</v>
      </c>
      <c r="E151" s="23">
        <v>15</v>
      </c>
      <c r="F151" s="25">
        <v>0.67079</v>
      </c>
      <c r="G151" s="29">
        <v>1.4453</v>
      </c>
      <c r="H151" s="25">
        <v>0.0011390500000000002</v>
      </c>
      <c r="I151" s="26"/>
      <c r="J151" s="25">
        <v>0.0008609857140351402</v>
      </c>
      <c r="K151" s="25">
        <v>0.00015719376575557952</v>
      </c>
      <c r="L151" s="27">
        <v>0.7558805267856021</v>
      </c>
      <c r="M151" s="27"/>
      <c r="N151" s="25">
        <v>0.01032</v>
      </c>
      <c r="O151" s="28">
        <v>0.11092266774070808</v>
      </c>
      <c r="P151" t="s">
        <v>87</v>
      </c>
    </row>
    <row r="152" spans="1:16" ht="12.75">
      <c r="A152">
        <v>150412</v>
      </c>
      <c r="B152" s="48">
        <v>241</v>
      </c>
      <c r="C152" s="21" t="s">
        <v>38</v>
      </c>
      <c r="D152" s="22">
        <v>12</v>
      </c>
      <c r="E152" s="23">
        <v>11</v>
      </c>
      <c r="F152" s="25">
        <v>0.05875</v>
      </c>
      <c r="G152" s="25">
        <v>0.01292</v>
      </c>
      <c r="H152" s="25">
        <v>0.058500363636363635</v>
      </c>
      <c r="I152" s="26"/>
      <c r="J152" s="25">
        <v>0.013674854451028737</v>
      </c>
      <c r="K152" s="25">
        <v>0.0029154887650180345</v>
      </c>
      <c r="L152" s="27">
        <v>0.23375674271071525</v>
      </c>
      <c r="M152" s="27"/>
      <c r="N152" s="25">
        <v>0.0018181818181818182</v>
      </c>
      <c r="O152" s="28">
        <v>0.06131583283498921</v>
      </c>
      <c r="P152" t="s">
        <v>87</v>
      </c>
    </row>
    <row r="153" spans="1:16" ht="12.75">
      <c r="A153">
        <v>150412</v>
      </c>
      <c r="B153" s="48">
        <v>251</v>
      </c>
      <c r="C153" s="21" t="s">
        <v>39</v>
      </c>
      <c r="D153" s="22">
        <v>9</v>
      </c>
      <c r="E153" s="23">
        <v>6</v>
      </c>
      <c r="F153" s="25">
        <v>0.3675</v>
      </c>
      <c r="G153" s="25">
        <v>0.44118</v>
      </c>
      <c r="H153" s="25">
        <v>0.17933708333333334</v>
      </c>
      <c r="I153" s="26"/>
      <c r="J153" s="25">
        <v>0.17431996942140343</v>
      </c>
      <c r="K153" s="25">
        <v>0.0503218406352873</v>
      </c>
      <c r="L153" s="27">
        <v>0.9720241133697674</v>
      </c>
      <c r="M153" s="27"/>
      <c r="N153" s="25">
        <v>0.019</v>
      </c>
      <c r="O153" s="28">
        <v>0.20718229773944136</v>
      </c>
      <c r="P153" t="s">
        <v>87</v>
      </c>
    </row>
    <row r="154" spans="1:16" ht="12.75">
      <c r="A154">
        <v>150412</v>
      </c>
      <c r="B154" s="48">
        <v>261</v>
      </c>
      <c r="C154" s="21" t="s">
        <v>40</v>
      </c>
      <c r="D154" s="22">
        <v>10</v>
      </c>
      <c r="E154" s="23">
        <v>8</v>
      </c>
      <c r="F154" s="25">
        <v>0.00179</v>
      </c>
      <c r="G154" s="25">
        <v>0.00036</v>
      </c>
      <c r="H154" s="25">
        <v>0.0017874999999999998</v>
      </c>
      <c r="I154" s="26"/>
      <c r="J154" s="25">
        <v>0.00040633430202236177</v>
      </c>
      <c r="K154" s="25">
        <v>0.00010158357550559044</v>
      </c>
      <c r="L154" s="27">
        <v>0.22731988924327934</v>
      </c>
      <c r="M154" s="27"/>
      <c r="N154" s="25">
        <v>7.500000000000001E-05</v>
      </c>
      <c r="O154" s="28">
        <v>0.10364944120513178</v>
      </c>
      <c r="P154" t="s">
        <v>87</v>
      </c>
    </row>
    <row r="155" spans="1:16" ht="12.75">
      <c r="A155">
        <v>150412</v>
      </c>
      <c r="B155" s="48">
        <v>281</v>
      </c>
      <c r="C155" s="21" t="s">
        <v>41</v>
      </c>
      <c r="D155" s="22">
        <v>5</v>
      </c>
      <c r="E155" s="23">
        <v>5</v>
      </c>
      <c r="F155" s="25">
        <v>0.11563</v>
      </c>
      <c r="G155" s="25">
        <v>0.18442</v>
      </c>
      <c r="H155" s="25">
        <v>0.11562999999999998</v>
      </c>
      <c r="I155" s="26"/>
      <c r="J155" s="25">
        <v>0.18441642958261611</v>
      </c>
      <c r="K155" s="25">
        <v>0.05831759554371219</v>
      </c>
      <c r="L155" s="27">
        <v>1.594883936544289</v>
      </c>
      <c r="M155" s="27"/>
      <c r="N155" s="25">
        <v>0.0081</v>
      </c>
      <c r="O155" s="28">
        <v>0.22132877563244605</v>
      </c>
      <c r="P155" t="s">
        <v>87</v>
      </c>
    </row>
    <row r="156" spans="1:16" ht="12.75">
      <c r="A156">
        <v>150412</v>
      </c>
      <c r="B156" s="48">
        <v>289</v>
      </c>
      <c r="C156" s="21" t="s">
        <v>42</v>
      </c>
      <c r="D156" s="22">
        <v>15</v>
      </c>
      <c r="E156" s="23">
        <v>14</v>
      </c>
      <c r="F156" s="24">
        <v>11.524</v>
      </c>
      <c r="G156" s="29">
        <v>3.3798</v>
      </c>
      <c r="H156" s="24">
        <v>12.159908932142857</v>
      </c>
      <c r="I156" s="26"/>
      <c r="J156" s="29">
        <v>2.1156659061714134</v>
      </c>
      <c r="K156" s="25">
        <v>0.3998232746448337</v>
      </c>
      <c r="L156" s="27">
        <v>0.1739869860849841</v>
      </c>
      <c r="M156" s="27"/>
      <c r="N156" s="25">
        <v>0.5824142857142858</v>
      </c>
      <c r="O156" s="28">
        <v>0.10983682795092337</v>
      </c>
      <c r="P156" t="s">
        <v>87</v>
      </c>
    </row>
    <row r="157" spans="1:16" ht="12.75">
      <c r="A157">
        <v>150412</v>
      </c>
      <c r="B157" s="48">
        <v>291</v>
      </c>
      <c r="C157" s="21" t="s">
        <v>43</v>
      </c>
      <c r="D157" s="22">
        <v>22</v>
      </c>
      <c r="E157" s="23">
        <v>21</v>
      </c>
      <c r="F157" s="24">
        <v>54.954</v>
      </c>
      <c r="G157" s="24">
        <v>25.659</v>
      </c>
      <c r="H157" s="24">
        <v>60.67656666666666</v>
      </c>
      <c r="I157" s="26"/>
      <c r="J157" s="24">
        <v>18.19359994549212</v>
      </c>
      <c r="K157" s="29">
        <v>2.807333419459567</v>
      </c>
      <c r="L157" s="27">
        <v>0.2998455737523952</v>
      </c>
      <c r="M157" s="27"/>
      <c r="N157" s="29">
        <v>1.9017476190476195</v>
      </c>
      <c r="O157" s="28">
        <v>0.08623535099544985</v>
      </c>
      <c r="P157" t="s">
        <v>87</v>
      </c>
    </row>
    <row r="158" spans="1:16" ht="12.75">
      <c r="A158">
        <v>150412</v>
      </c>
      <c r="B158" s="48">
        <v>301</v>
      </c>
      <c r="C158" s="21" t="s">
        <v>44</v>
      </c>
      <c r="D158" s="22">
        <v>4</v>
      </c>
      <c r="E158" s="23">
        <v>4</v>
      </c>
      <c r="F158" s="29">
        <v>1.3538</v>
      </c>
      <c r="G158" s="29">
        <v>1.0249</v>
      </c>
      <c r="H158" s="29">
        <v>1.35375</v>
      </c>
      <c r="I158" s="26"/>
      <c r="J158" s="29">
        <v>1.024868894054259</v>
      </c>
      <c r="K158" s="25">
        <v>0.3623458724064619</v>
      </c>
      <c r="L158" s="27">
        <v>0.7570592015174581</v>
      </c>
      <c r="M158" s="27"/>
      <c r="N158" s="25">
        <v>0.2225</v>
      </c>
      <c r="O158" s="28">
        <v>0.15283874255828753</v>
      </c>
      <c r="P158" t="s">
        <v>87</v>
      </c>
    </row>
    <row r="159" spans="1:16" ht="12.75">
      <c r="A159">
        <v>150412</v>
      </c>
      <c r="B159" s="48">
        <v>311</v>
      </c>
      <c r="C159" s="21" t="s">
        <v>45</v>
      </c>
      <c r="D159" s="22">
        <v>10</v>
      </c>
      <c r="E159" s="23">
        <v>10</v>
      </c>
      <c r="F159" s="25">
        <v>0.47905</v>
      </c>
      <c r="G159" s="25">
        <v>0.05919</v>
      </c>
      <c r="H159" s="25">
        <v>0.467996895</v>
      </c>
      <c r="I159" s="26"/>
      <c r="J159" s="25">
        <v>0.04283946061900434</v>
      </c>
      <c r="K159" s="25">
        <v>0.009579194606351892</v>
      </c>
      <c r="L159" s="27">
        <v>0.09153791633383451</v>
      </c>
      <c r="M159" s="27"/>
      <c r="N159" s="25">
        <v>0.01495</v>
      </c>
      <c r="O159" s="28">
        <v>0.04483925915091318</v>
      </c>
      <c r="P159" t="s">
        <v>87</v>
      </c>
    </row>
    <row r="160" spans="1:16" ht="13.5" thickBot="1">
      <c r="A160">
        <v>150412</v>
      </c>
      <c r="B160" s="50">
        <v>321</v>
      </c>
      <c r="C160" s="31" t="s">
        <v>46</v>
      </c>
      <c r="D160" s="32">
        <v>21</v>
      </c>
      <c r="E160" s="33">
        <v>17</v>
      </c>
      <c r="F160" s="34">
        <v>0.69942</v>
      </c>
      <c r="G160" s="56">
        <v>2.2032</v>
      </c>
      <c r="H160" s="34">
        <v>0.0023821764705882357</v>
      </c>
      <c r="I160" s="51"/>
      <c r="J160" s="34">
        <v>0.002145845972195476</v>
      </c>
      <c r="K160" s="34">
        <v>0.00036800954816527547</v>
      </c>
      <c r="L160" s="52">
        <v>0.900792195158236</v>
      </c>
      <c r="M160" s="52"/>
      <c r="N160" s="34">
        <v>0.005029411764705882</v>
      </c>
      <c r="O160" s="35">
        <v>0.0992648336439669</v>
      </c>
      <c r="P160" t="s">
        <v>87</v>
      </c>
    </row>
    <row r="161" spans="1:16" ht="12.75">
      <c r="A161">
        <v>150511</v>
      </c>
      <c r="B161" s="47">
        <v>1</v>
      </c>
      <c r="C161" s="13" t="s">
        <v>19</v>
      </c>
      <c r="D161" s="14">
        <v>20</v>
      </c>
      <c r="E161" s="15">
        <v>20</v>
      </c>
      <c r="F161" s="54">
        <v>5.8205</v>
      </c>
      <c r="G161" s="17">
        <v>0.86924</v>
      </c>
      <c r="H161" s="54">
        <v>5.764406095348578</v>
      </c>
      <c r="I161" s="18"/>
      <c r="J161" s="17">
        <v>0.5444147401468099</v>
      </c>
      <c r="K161" s="17">
        <v>0.0860795285316315</v>
      </c>
      <c r="L161" s="19">
        <v>0.09444420312200241</v>
      </c>
      <c r="M161" s="19"/>
      <c r="N161" s="17">
        <v>0.10005000000000001</v>
      </c>
      <c r="O161" s="20">
        <v>0.030728151336626826</v>
      </c>
      <c r="P161" t="s">
        <v>92</v>
      </c>
    </row>
    <row r="162" spans="1:16" ht="12.75">
      <c r="A162">
        <v>150511</v>
      </c>
      <c r="B162" s="48">
        <v>3</v>
      </c>
      <c r="C162" s="21" t="s">
        <v>88</v>
      </c>
      <c r="D162" s="22">
        <v>4</v>
      </c>
      <c r="E162" s="23">
        <v>4</v>
      </c>
      <c r="F162" s="29">
        <v>3.3645</v>
      </c>
      <c r="G162" s="29">
        <v>5.3933</v>
      </c>
      <c r="H162" s="29">
        <v>3.3644999999999996</v>
      </c>
      <c r="I162" s="26"/>
      <c r="J162" s="29">
        <v>5.393310455246079</v>
      </c>
      <c r="K162" s="29">
        <v>1.906823197974404</v>
      </c>
      <c r="L162" s="27">
        <v>1.6030050394549202</v>
      </c>
      <c r="M162" s="27"/>
      <c r="N162" s="25">
        <v>0.3755</v>
      </c>
      <c r="O162" s="28">
        <v>0.0333218001622195</v>
      </c>
      <c r="P162" t="s">
        <v>92</v>
      </c>
    </row>
    <row r="163" spans="1:16" ht="12.75">
      <c r="A163">
        <v>150511</v>
      </c>
      <c r="B163" s="48">
        <v>5</v>
      </c>
      <c r="C163" s="21" t="s">
        <v>74</v>
      </c>
      <c r="D163" s="22">
        <v>6</v>
      </c>
      <c r="E163" s="23">
        <v>6</v>
      </c>
      <c r="F163" s="24">
        <v>15.883</v>
      </c>
      <c r="G163" s="29">
        <v>1.736</v>
      </c>
      <c r="H163" s="24">
        <v>15.342313541666668</v>
      </c>
      <c r="I163" s="26"/>
      <c r="J163" s="25">
        <v>0.5660236669276578</v>
      </c>
      <c r="K163" s="25">
        <v>0.16339695823419118</v>
      </c>
      <c r="L163" s="27">
        <v>0.03689298001832972</v>
      </c>
      <c r="M163" s="27"/>
      <c r="N163" s="25">
        <v>0.21333333333333337</v>
      </c>
      <c r="O163" s="28">
        <v>0.026518772778386573</v>
      </c>
      <c r="P163" t="s">
        <v>92</v>
      </c>
    </row>
    <row r="164" spans="1:16" ht="12.75">
      <c r="A164">
        <v>150511</v>
      </c>
      <c r="B164" s="48">
        <v>7</v>
      </c>
      <c r="C164" s="21" t="s">
        <v>54</v>
      </c>
      <c r="D164" s="22">
        <v>2</v>
      </c>
      <c r="E164" s="23">
        <v>2</v>
      </c>
      <c r="F164" s="24">
        <v>13.538</v>
      </c>
      <c r="G164" s="29">
        <v>3.3057</v>
      </c>
      <c r="H164" s="57"/>
      <c r="I164" s="58"/>
      <c r="J164" s="25"/>
      <c r="K164" s="57"/>
      <c r="L164" s="57"/>
      <c r="M164" s="57"/>
      <c r="N164" s="25"/>
      <c r="O164" s="28"/>
      <c r="P164" t="s">
        <v>92</v>
      </c>
    </row>
    <row r="165" spans="1:16" ht="12.75">
      <c r="A165">
        <v>150511</v>
      </c>
      <c r="B165" s="48">
        <v>9</v>
      </c>
      <c r="C165" s="21" t="s">
        <v>20</v>
      </c>
      <c r="D165" s="22">
        <v>1</v>
      </c>
      <c r="E165" s="23"/>
      <c r="F165" s="29">
        <v>5.925</v>
      </c>
      <c r="G165" s="25"/>
      <c r="H165" s="25"/>
      <c r="I165" s="26"/>
      <c r="J165" s="25"/>
      <c r="K165" s="25"/>
      <c r="L165" s="27"/>
      <c r="M165" s="27"/>
      <c r="N165" s="25"/>
      <c r="O165" s="28"/>
      <c r="P165" t="s">
        <v>92</v>
      </c>
    </row>
    <row r="166" spans="1:16" ht="12.75">
      <c r="A166">
        <v>150511</v>
      </c>
      <c r="B166" s="49">
        <v>10</v>
      </c>
      <c r="C166" s="21" t="s">
        <v>77</v>
      </c>
      <c r="D166" s="22">
        <v>80</v>
      </c>
      <c r="E166" s="23">
        <v>77</v>
      </c>
      <c r="F166" s="24">
        <v>32.396</v>
      </c>
      <c r="G166" s="25">
        <v>0.85731</v>
      </c>
      <c r="H166" s="24">
        <v>32.33787724466839</v>
      </c>
      <c r="I166" s="26">
        <v>0.88</v>
      </c>
      <c r="J166" s="25">
        <v>0.40673014233364396</v>
      </c>
      <c r="K166" s="25">
        <v>0.032775248885376175</v>
      </c>
      <c r="L166" s="27">
        <v>0.01257751519236478</v>
      </c>
      <c r="M166" s="27">
        <v>0.013606335278934973</v>
      </c>
      <c r="N166" s="25">
        <v>0.17446753246753235</v>
      </c>
      <c r="O166" s="28">
        <v>0.02370382399067942</v>
      </c>
      <c r="P166" t="s">
        <v>92</v>
      </c>
    </row>
    <row r="167" spans="1:16" ht="12.75">
      <c r="A167">
        <v>150511</v>
      </c>
      <c r="B167" s="48">
        <v>20</v>
      </c>
      <c r="C167" s="21" t="s">
        <v>22</v>
      </c>
      <c r="D167" s="22">
        <v>5</v>
      </c>
      <c r="E167" s="23">
        <v>3</v>
      </c>
      <c r="F167" s="29">
        <v>1.43</v>
      </c>
      <c r="G167" s="29">
        <v>2.1137</v>
      </c>
      <c r="H167" s="29">
        <v>1.43</v>
      </c>
      <c r="I167" s="26"/>
      <c r="J167" s="29">
        <v>2.1136934498644786</v>
      </c>
      <c r="K167" s="25">
        <v>0.8629117374718385</v>
      </c>
      <c r="L167" s="27">
        <v>1.4781073075975375</v>
      </c>
      <c r="M167" s="27"/>
      <c r="N167" s="25">
        <v>0.06666666666666667</v>
      </c>
      <c r="O167" s="28">
        <v>0.03790110937174509</v>
      </c>
      <c r="P167" t="s">
        <v>92</v>
      </c>
    </row>
    <row r="168" spans="1:16" ht="12.75">
      <c r="A168">
        <v>150511</v>
      </c>
      <c r="B168" s="48">
        <v>41</v>
      </c>
      <c r="C168" s="21" t="s">
        <v>78</v>
      </c>
      <c r="D168" s="22">
        <v>4</v>
      </c>
      <c r="E168" s="23">
        <v>1</v>
      </c>
      <c r="F168" s="25">
        <v>0.451</v>
      </c>
      <c r="G168" s="75"/>
      <c r="H168" s="29">
        <v>1.43</v>
      </c>
      <c r="I168" s="26">
        <v>0.67</v>
      </c>
      <c r="J168" s="29">
        <v>2.1136934498644786</v>
      </c>
      <c r="K168" s="29">
        <v>1.4946069717487604</v>
      </c>
      <c r="L168" s="27">
        <v>1.4781073075975375</v>
      </c>
      <c r="M168" s="27">
        <v>0.2342657342657343</v>
      </c>
      <c r="N168" s="25">
        <v>0.136</v>
      </c>
      <c r="O168" s="28">
        <v>0.03790110937174509</v>
      </c>
      <c r="P168" t="s">
        <v>92</v>
      </c>
    </row>
    <row r="169" spans="1:16" ht="12.75">
      <c r="A169">
        <v>150511</v>
      </c>
      <c r="B169" s="48">
        <v>48</v>
      </c>
      <c r="C169" s="21" t="s">
        <v>26</v>
      </c>
      <c r="D169" s="22">
        <v>1</v>
      </c>
      <c r="E169" s="23"/>
      <c r="F169" s="25">
        <v>0.05</v>
      </c>
      <c r="G169" s="25"/>
      <c r="H169" s="25"/>
      <c r="I169" s="26"/>
      <c r="J169" s="25"/>
      <c r="K169" s="25"/>
      <c r="L169" s="27"/>
      <c r="M169" s="27"/>
      <c r="N169" s="25"/>
      <c r="O169" s="28"/>
      <c r="P169" t="s">
        <v>92</v>
      </c>
    </row>
    <row r="170" spans="1:16" ht="12.75">
      <c r="A170">
        <v>150511</v>
      </c>
      <c r="B170" s="49">
        <v>50</v>
      </c>
      <c r="C170" s="21" t="s">
        <v>89</v>
      </c>
      <c r="D170" s="22">
        <v>87</v>
      </c>
      <c r="E170" s="23">
        <v>84</v>
      </c>
      <c r="F170" s="29">
        <v>3.9635</v>
      </c>
      <c r="G170" s="25">
        <v>0.26619</v>
      </c>
      <c r="H170" s="29">
        <v>3.9567461607142866</v>
      </c>
      <c r="I170" s="26">
        <v>0.41</v>
      </c>
      <c r="J170" s="25">
        <v>0.1683715523907205</v>
      </c>
      <c r="K170" s="25">
        <v>0.012990147286103019</v>
      </c>
      <c r="L170" s="27">
        <v>0.042553033616977196</v>
      </c>
      <c r="M170" s="27">
        <v>0.05181024803546978</v>
      </c>
      <c r="N170" s="25">
        <v>0.0795190476190476</v>
      </c>
      <c r="O170" s="28">
        <v>0.03251850701578646</v>
      </c>
      <c r="P170" t="s">
        <v>92</v>
      </c>
    </row>
    <row r="171" spans="1:16" ht="12.75">
      <c r="A171">
        <v>150511</v>
      </c>
      <c r="B171" s="48">
        <v>60</v>
      </c>
      <c r="C171" s="21" t="s">
        <v>12</v>
      </c>
      <c r="D171" s="22">
        <v>5</v>
      </c>
      <c r="E171" s="23">
        <v>5</v>
      </c>
      <c r="F171" s="29">
        <v>1.9479</v>
      </c>
      <c r="G171" s="29">
        <v>1.3874</v>
      </c>
      <c r="H171" s="29">
        <v>1.94787</v>
      </c>
      <c r="I171" s="26"/>
      <c r="J171" s="29">
        <v>1.3873783944908469</v>
      </c>
      <c r="K171" s="25">
        <v>0.43872757030986775</v>
      </c>
      <c r="L171" s="27">
        <v>0.7122541003716094</v>
      </c>
      <c r="M171" s="27"/>
      <c r="N171" s="25">
        <v>0.04214</v>
      </c>
      <c r="O171" s="28">
        <v>0.03617855529494735</v>
      </c>
      <c r="P171" t="s">
        <v>92</v>
      </c>
    </row>
    <row r="172" spans="1:16" ht="12.75">
      <c r="A172">
        <v>150511</v>
      </c>
      <c r="B172" s="48">
        <v>101</v>
      </c>
      <c r="C172" s="21" t="s">
        <v>28</v>
      </c>
      <c r="D172" s="22">
        <v>11</v>
      </c>
      <c r="E172" s="23">
        <v>10</v>
      </c>
      <c r="F172" s="25">
        <v>0.06579</v>
      </c>
      <c r="G172" s="25">
        <v>0.05922</v>
      </c>
      <c r="H172" s="25">
        <v>0.041831438750000005</v>
      </c>
      <c r="I172" s="26"/>
      <c r="J172" s="25">
        <v>0.0053789806981564235</v>
      </c>
      <c r="K172" s="25">
        <v>0.001202776649073704</v>
      </c>
      <c r="L172" s="27">
        <v>0.12858703546639125</v>
      </c>
      <c r="M172" s="27"/>
      <c r="N172" s="25">
        <v>0.0097</v>
      </c>
      <c r="O172" s="28">
        <v>0.0644902148755355</v>
      </c>
      <c r="P172" t="s">
        <v>92</v>
      </c>
    </row>
    <row r="173" spans="1:16" ht="12.75">
      <c r="A173">
        <v>150511</v>
      </c>
      <c r="B173" s="48">
        <v>121</v>
      </c>
      <c r="C173" s="21" t="s">
        <v>29</v>
      </c>
      <c r="D173" s="22">
        <v>15</v>
      </c>
      <c r="E173" s="23">
        <v>14</v>
      </c>
      <c r="F173" s="25">
        <v>0.03411</v>
      </c>
      <c r="G173" s="25">
        <v>0.00575</v>
      </c>
      <c r="H173" s="25">
        <v>0.03404888183941597</v>
      </c>
      <c r="I173" s="26"/>
      <c r="J173" s="25">
        <v>0.006390188615570579</v>
      </c>
      <c r="K173" s="25">
        <v>0.0012076321362568484</v>
      </c>
      <c r="L173" s="27">
        <v>0.18767690068967585</v>
      </c>
      <c r="M173" s="27"/>
      <c r="N173" s="25">
        <v>0.006507142857142856</v>
      </c>
      <c r="O173" s="28">
        <v>0.06651942953489193</v>
      </c>
      <c r="P173" t="s">
        <v>92</v>
      </c>
    </row>
    <row r="174" spans="1:16" ht="12.75">
      <c r="A174">
        <v>150511</v>
      </c>
      <c r="B174" s="48">
        <v>143</v>
      </c>
      <c r="C174" s="21" t="s">
        <v>60</v>
      </c>
      <c r="D174" s="22">
        <v>6</v>
      </c>
      <c r="E174" s="23">
        <v>6</v>
      </c>
      <c r="F174" s="29">
        <v>7.7017</v>
      </c>
      <c r="G174" s="25">
        <v>0.3077</v>
      </c>
      <c r="H174" s="29">
        <v>7.701666666666667</v>
      </c>
      <c r="I174" s="26"/>
      <c r="J174" s="25">
        <v>0.34892696593986516</v>
      </c>
      <c r="K174" s="25">
        <v>0.10072653885645028</v>
      </c>
      <c r="L174" s="27">
        <v>0.045305384021622826</v>
      </c>
      <c r="M174" s="27"/>
      <c r="N174" s="25">
        <v>0.19333333333333333</v>
      </c>
      <c r="O174" s="28">
        <v>0.0294170416631324</v>
      </c>
      <c r="P174" t="s">
        <v>92</v>
      </c>
    </row>
    <row r="175" spans="1:16" ht="12.75">
      <c r="A175">
        <v>150511</v>
      </c>
      <c r="B175" s="48">
        <v>145</v>
      </c>
      <c r="C175" s="21" t="s">
        <v>61</v>
      </c>
      <c r="D175" s="22">
        <v>5</v>
      </c>
      <c r="E175" s="23">
        <v>5</v>
      </c>
      <c r="F175" s="29">
        <v>7.585</v>
      </c>
      <c r="G175" s="25">
        <v>0.32951</v>
      </c>
      <c r="H175" s="29">
        <v>7.585</v>
      </c>
      <c r="I175" s="26"/>
      <c r="J175" s="25">
        <v>0.32950720781190806</v>
      </c>
      <c r="K175" s="25">
        <v>0.10419932821280566</v>
      </c>
      <c r="L175" s="27">
        <v>0.04344195224942756</v>
      </c>
      <c r="M175" s="27"/>
      <c r="N175" s="25">
        <v>0.0876</v>
      </c>
      <c r="O175" s="28">
        <v>0.029484697746870802</v>
      </c>
      <c r="P175" t="s">
        <v>92</v>
      </c>
    </row>
    <row r="176" spans="1:16" ht="12.75">
      <c r="A176">
        <v>150511</v>
      </c>
      <c r="B176" s="49">
        <v>148</v>
      </c>
      <c r="C176" s="21" t="s">
        <v>90</v>
      </c>
      <c r="D176" s="22">
        <v>46</v>
      </c>
      <c r="E176" s="23">
        <v>46</v>
      </c>
      <c r="F176" s="29">
        <v>7.6038</v>
      </c>
      <c r="G176" s="25">
        <v>0.32329</v>
      </c>
      <c r="H176" s="29">
        <v>7.62471794353923</v>
      </c>
      <c r="I176" s="26">
        <v>0.5812358971769616</v>
      </c>
      <c r="J176" s="25">
        <v>0.29728481070982016</v>
      </c>
      <c r="K176" s="25">
        <v>0.03099408405661327</v>
      </c>
      <c r="L176" s="27">
        <v>0.038989614161625885</v>
      </c>
      <c r="M176" s="27">
        <v>0.03811523924432307</v>
      </c>
      <c r="N176" s="25">
        <v>0.13274347826086952</v>
      </c>
      <c r="O176" s="28">
        <v>0.029461531318323707</v>
      </c>
      <c r="P176" t="s">
        <v>92</v>
      </c>
    </row>
    <row r="177" spans="1:16" ht="12.75">
      <c r="A177">
        <v>150511</v>
      </c>
      <c r="B177" s="48">
        <v>149</v>
      </c>
      <c r="C177" s="21" t="s">
        <v>64</v>
      </c>
      <c r="D177" s="22">
        <v>1</v>
      </c>
      <c r="E177" s="23"/>
      <c r="F177" s="29">
        <v>6.9244</v>
      </c>
      <c r="G177" s="25"/>
      <c r="H177" s="25"/>
      <c r="I177" s="26"/>
      <c r="J177" s="25"/>
      <c r="K177" s="25"/>
      <c r="L177" s="27"/>
      <c r="M177" s="27"/>
      <c r="N177" s="25"/>
      <c r="O177" s="28"/>
      <c r="P177" t="s">
        <v>92</v>
      </c>
    </row>
    <row r="178" spans="1:16" ht="12.75">
      <c r="A178">
        <v>150511</v>
      </c>
      <c r="B178" s="48">
        <v>151</v>
      </c>
      <c r="C178" s="21" t="s">
        <v>32</v>
      </c>
      <c r="D178" s="22">
        <v>9</v>
      </c>
      <c r="E178" s="23">
        <v>7</v>
      </c>
      <c r="F178" s="25">
        <v>0.73459</v>
      </c>
      <c r="G178" s="25">
        <v>0.99058</v>
      </c>
      <c r="H178" s="25">
        <v>0.3298384142857143</v>
      </c>
      <c r="I178" s="26"/>
      <c r="J178" s="25">
        <v>0.14189929506004265</v>
      </c>
      <c r="K178" s="25">
        <v>0.03792418182424454</v>
      </c>
      <c r="L178" s="27">
        <v>0.4302085170016792</v>
      </c>
      <c r="M178" s="27"/>
      <c r="N178" s="25">
        <v>0.03382857142857143</v>
      </c>
      <c r="O178" s="28">
        <v>0.18902779135287134</v>
      </c>
      <c r="P178" t="s">
        <v>92</v>
      </c>
    </row>
    <row r="179" spans="1:16" ht="12.75">
      <c r="A179">
        <v>150511</v>
      </c>
      <c r="B179" s="48">
        <v>165</v>
      </c>
      <c r="C179" s="21" t="s">
        <v>33</v>
      </c>
      <c r="D179" s="22">
        <v>2</v>
      </c>
      <c r="E179" s="23">
        <v>1</v>
      </c>
      <c r="F179" s="25">
        <v>0.007</v>
      </c>
      <c r="G179" s="75"/>
      <c r="H179" s="57"/>
      <c r="I179" s="58"/>
      <c r="J179" s="25"/>
      <c r="K179" s="57"/>
      <c r="L179" s="57"/>
      <c r="M179" s="57"/>
      <c r="N179" s="25"/>
      <c r="O179" s="28"/>
      <c r="P179" t="s">
        <v>92</v>
      </c>
    </row>
    <row r="180" spans="1:16" ht="12.75">
      <c r="A180">
        <v>150511</v>
      </c>
      <c r="B180" s="48">
        <v>181</v>
      </c>
      <c r="C180" s="21" t="s">
        <v>34</v>
      </c>
      <c r="D180" s="22">
        <v>7</v>
      </c>
      <c r="E180" s="23">
        <v>5</v>
      </c>
      <c r="F180" s="25">
        <v>0.40788</v>
      </c>
      <c r="G180" s="25">
        <v>0.43939</v>
      </c>
      <c r="H180" s="25">
        <v>0.40788</v>
      </c>
      <c r="I180" s="26"/>
      <c r="J180" s="25">
        <v>0.43938717636043956</v>
      </c>
      <c r="K180" s="25">
        <v>0.13894642519690817</v>
      </c>
      <c r="L180" s="27">
        <v>1.077246190939589</v>
      </c>
      <c r="M180" s="27"/>
      <c r="N180" s="25">
        <v>0.047119999999999995</v>
      </c>
      <c r="O180" s="28">
        <v>0.1830816711065459</v>
      </c>
      <c r="P180" t="s">
        <v>92</v>
      </c>
    </row>
    <row r="181" spans="1:16" ht="12.75">
      <c r="A181">
        <v>150511</v>
      </c>
      <c r="B181" s="48">
        <v>191</v>
      </c>
      <c r="C181" s="21" t="s">
        <v>35</v>
      </c>
      <c r="D181" s="22">
        <v>14</v>
      </c>
      <c r="E181" s="23">
        <v>13</v>
      </c>
      <c r="F181" s="24">
        <v>21.801</v>
      </c>
      <c r="G181" s="29">
        <v>5.9547</v>
      </c>
      <c r="H181" s="24">
        <v>21.02477647177884</v>
      </c>
      <c r="I181" s="26"/>
      <c r="J181" s="29">
        <v>3.940054804527099</v>
      </c>
      <c r="K181" s="25">
        <v>0.7727083204964879</v>
      </c>
      <c r="L181" s="27">
        <v>0.1874005561873992</v>
      </c>
      <c r="M181" s="27"/>
      <c r="N181" s="29">
        <v>1.2767692307692307</v>
      </c>
      <c r="O181" s="28">
        <v>0.10114837776809667</v>
      </c>
      <c r="P181" t="s">
        <v>92</v>
      </c>
    </row>
    <row r="182" spans="1:16" ht="12.75">
      <c r="A182">
        <v>150511</v>
      </c>
      <c r="B182" s="48">
        <v>202</v>
      </c>
      <c r="C182" s="21" t="s">
        <v>36</v>
      </c>
      <c r="D182" s="22">
        <v>15</v>
      </c>
      <c r="E182" s="23">
        <v>14</v>
      </c>
      <c r="F182" s="29">
        <v>2.7224</v>
      </c>
      <c r="G182" s="25">
        <v>0.97889</v>
      </c>
      <c r="H182" s="29">
        <v>2.722385714285714</v>
      </c>
      <c r="I182" s="26"/>
      <c r="J182" s="29">
        <v>1.1100635769005498</v>
      </c>
      <c r="K182" s="25">
        <v>0.20978229742497703</v>
      </c>
      <c r="L182" s="27">
        <v>0.4077539678068002</v>
      </c>
      <c r="M182" s="27"/>
      <c r="N182" s="25">
        <v>0.13958571428571429</v>
      </c>
      <c r="O182" s="28">
        <v>0.13758467816045838</v>
      </c>
      <c r="P182" t="s">
        <v>92</v>
      </c>
    </row>
    <row r="183" spans="1:16" ht="12.75">
      <c r="A183">
        <v>150511</v>
      </c>
      <c r="B183" s="48">
        <v>221</v>
      </c>
      <c r="C183" s="21" t="s">
        <v>37</v>
      </c>
      <c r="D183" s="22">
        <v>21</v>
      </c>
      <c r="E183" s="23">
        <v>19</v>
      </c>
      <c r="F183" s="29">
        <v>1.1557</v>
      </c>
      <c r="G183" s="29">
        <v>3.5048</v>
      </c>
      <c r="H183" s="25">
        <v>0.0012302429982905684</v>
      </c>
      <c r="I183" s="26"/>
      <c r="J183" s="25">
        <v>0.0004241507137344732</v>
      </c>
      <c r="K183" s="25">
        <v>6.880633155563348E-05</v>
      </c>
      <c r="L183" s="27">
        <v>0.3447698660539696</v>
      </c>
      <c r="M183" s="27"/>
      <c r="N183" s="25">
        <v>0.024442105263157897</v>
      </c>
      <c r="O183" s="28">
        <v>0.10964437717097864</v>
      </c>
      <c r="P183" t="s">
        <v>92</v>
      </c>
    </row>
    <row r="184" spans="1:16" ht="12.75">
      <c r="A184">
        <v>150511</v>
      </c>
      <c r="B184" s="49">
        <v>241</v>
      </c>
      <c r="C184" s="21" t="s">
        <v>91</v>
      </c>
      <c r="D184" s="22">
        <v>57</v>
      </c>
      <c r="E184" s="23">
        <v>56</v>
      </c>
      <c r="F184" s="29">
        <v>1.7168</v>
      </c>
      <c r="G184" s="25">
        <v>0.39769</v>
      </c>
      <c r="H184" s="29">
        <v>1.817856811311978</v>
      </c>
      <c r="I184" s="26">
        <v>0.1867856811311978</v>
      </c>
      <c r="J184" s="25">
        <v>0.1363504724510344</v>
      </c>
      <c r="K184" s="25">
        <v>0.012883908616128592</v>
      </c>
      <c r="L184" s="27">
        <v>0.07500616748391088</v>
      </c>
      <c r="M184" s="27">
        <v>0.05137524583038843</v>
      </c>
      <c r="N184" s="25">
        <v>0.04603214285714285</v>
      </c>
      <c r="O184" s="28">
        <v>0.03655663942011084</v>
      </c>
      <c r="P184" t="s">
        <v>92</v>
      </c>
    </row>
    <row r="185" spans="1:16" ht="12.75">
      <c r="A185">
        <v>150511</v>
      </c>
      <c r="B185" s="48">
        <v>251</v>
      </c>
      <c r="C185" s="21" t="s">
        <v>39</v>
      </c>
      <c r="D185" s="22">
        <v>12</v>
      </c>
      <c r="E185" s="23">
        <v>11</v>
      </c>
      <c r="F185" s="29">
        <v>2.0313</v>
      </c>
      <c r="G185" s="29">
        <v>2.5179</v>
      </c>
      <c r="H185" s="29">
        <v>1.36563155</v>
      </c>
      <c r="I185" s="26"/>
      <c r="J185" s="29">
        <v>1.0322075890591274</v>
      </c>
      <c r="K185" s="25">
        <v>0.2200673974151035</v>
      </c>
      <c r="L185" s="27">
        <v>0.755846325503484</v>
      </c>
      <c r="M185" s="27"/>
      <c r="N185" s="25">
        <v>0.1575272727272727</v>
      </c>
      <c r="O185" s="28">
        <v>0.15263787022672132</v>
      </c>
      <c r="P185" t="s">
        <v>92</v>
      </c>
    </row>
    <row r="186" spans="1:16" ht="12.75">
      <c r="A186">
        <v>150511</v>
      </c>
      <c r="B186" s="48">
        <v>261</v>
      </c>
      <c r="C186" s="21" t="s">
        <v>40</v>
      </c>
      <c r="D186" s="22">
        <v>18</v>
      </c>
      <c r="E186" s="23">
        <v>17</v>
      </c>
      <c r="F186" s="25">
        <v>0.01112</v>
      </c>
      <c r="G186" s="25">
        <v>0.005</v>
      </c>
      <c r="H186" s="25">
        <v>0.01</v>
      </c>
      <c r="I186" s="26"/>
      <c r="J186" s="25">
        <v>0.0007255163332045182</v>
      </c>
      <c r="K186" s="25">
        <v>0.00012442502464235587</v>
      </c>
      <c r="L186" s="27">
        <v>0.07255163332045182</v>
      </c>
      <c r="M186" s="27"/>
      <c r="N186" s="25">
        <v>0.0004058823529411765</v>
      </c>
      <c r="O186" s="28">
        <v>0.07998894995221949</v>
      </c>
      <c r="P186" t="s">
        <v>92</v>
      </c>
    </row>
    <row r="187" spans="1:16" ht="12.75">
      <c r="A187">
        <v>150511</v>
      </c>
      <c r="B187" s="48">
        <v>281</v>
      </c>
      <c r="C187" s="21" t="s">
        <v>41</v>
      </c>
      <c r="D187" s="22">
        <v>4</v>
      </c>
      <c r="E187" s="23">
        <v>2</v>
      </c>
      <c r="F187" s="25">
        <v>0.06358</v>
      </c>
      <c r="G187" s="25">
        <v>0.0798</v>
      </c>
      <c r="H187" s="25">
        <v>0.06357499999999999</v>
      </c>
      <c r="I187" s="26"/>
      <c r="J187" s="25">
        <v>0.07979700025690188</v>
      </c>
      <c r="K187" s="25">
        <v>0.03989850012845094</v>
      </c>
      <c r="L187" s="27">
        <v>1.2551631971199668</v>
      </c>
      <c r="M187" s="27"/>
      <c r="N187" s="25">
        <v>0.02035</v>
      </c>
      <c r="O187" s="28">
        <v>0.2421783952809976</v>
      </c>
      <c r="P187" t="s">
        <v>92</v>
      </c>
    </row>
    <row r="188" spans="1:16" ht="12.75">
      <c r="A188">
        <v>150511</v>
      </c>
      <c r="B188" s="48">
        <v>289</v>
      </c>
      <c r="C188" s="21" t="s">
        <v>42</v>
      </c>
      <c r="D188" s="22">
        <v>13</v>
      </c>
      <c r="E188" s="23">
        <v>12</v>
      </c>
      <c r="F188" s="29">
        <v>2.366</v>
      </c>
      <c r="G188" s="25">
        <v>0.33597</v>
      </c>
      <c r="H188" s="29">
        <v>2.4034852906250004</v>
      </c>
      <c r="I188" s="26"/>
      <c r="J188" s="25">
        <v>0.2623531875283229</v>
      </c>
      <c r="K188" s="25">
        <v>0.05355262015309154</v>
      </c>
      <c r="L188" s="27">
        <v>0.10915531230902635</v>
      </c>
      <c r="M188" s="27"/>
      <c r="N188" s="25">
        <v>0.15830833333333333</v>
      </c>
      <c r="O188" s="28">
        <v>0.14018881174761616</v>
      </c>
      <c r="P188" t="s">
        <v>92</v>
      </c>
    </row>
    <row r="189" spans="1:16" ht="12.75">
      <c r="A189">
        <v>150511</v>
      </c>
      <c r="B189" s="48">
        <v>291</v>
      </c>
      <c r="C189" s="21" t="s">
        <v>43</v>
      </c>
      <c r="D189" s="22">
        <v>17</v>
      </c>
      <c r="E189" s="23">
        <v>16</v>
      </c>
      <c r="F189" s="29">
        <v>9.9172</v>
      </c>
      <c r="G189" s="29">
        <v>5.5109</v>
      </c>
      <c r="H189" s="29">
        <v>9.113023801675752</v>
      </c>
      <c r="I189" s="26"/>
      <c r="J189" s="29">
        <v>1.4341140186269627</v>
      </c>
      <c r="K189" s="25">
        <v>0.253517936891454</v>
      </c>
      <c r="L189" s="27">
        <v>0.1573697216025322</v>
      </c>
      <c r="M189" s="27"/>
      <c r="N189" s="25">
        <v>0.51189375</v>
      </c>
      <c r="O189" s="28">
        <v>0.114709870302471</v>
      </c>
      <c r="P189" t="s">
        <v>92</v>
      </c>
    </row>
    <row r="190" spans="1:16" ht="12.75">
      <c r="A190">
        <v>150511</v>
      </c>
      <c r="B190" s="48">
        <v>301</v>
      </c>
      <c r="C190" s="21" t="s">
        <v>44</v>
      </c>
      <c r="D190" s="22">
        <v>4</v>
      </c>
      <c r="E190" s="23">
        <v>3</v>
      </c>
      <c r="F190" s="29">
        <v>1.9627</v>
      </c>
      <c r="G190" s="29">
        <v>2.6814</v>
      </c>
      <c r="H190" s="29">
        <v>1.9626666666666666</v>
      </c>
      <c r="I190" s="26"/>
      <c r="J190" s="29">
        <v>2.681364640128853</v>
      </c>
      <c r="K190" s="29">
        <v>1.0946625304428557</v>
      </c>
      <c r="L190" s="27">
        <v>1.3661844294134782</v>
      </c>
      <c r="M190" s="27"/>
      <c r="N190" s="25">
        <v>0.25933333333333336</v>
      </c>
      <c r="O190" s="28">
        <v>0.14452953000462762</v>
      </c>
      <c r="P190" t="s">
        <v>92</v>
      </c>
    </row>
    <row r="191" spans="1:16" ht="12.75">
      <c r="A191">
        <v>150511</v>
      </c>
      <c r="B191" s="48">
        <v>311</v>
      </c>
      <c r="C191" s="21" t="s">
        <v>45</v>
      </c>
      <c r="D191" s="22">
        <v>7</v>
      </c>
      <c r="E191" s="23">
        <v>7</v>
      </c>
      <c r="F191" s="25">
        <v>0.06291</v>
      </c>
      <c r="G191" s="25">
        <v>0.10373</v>
      </c>
      <c r="H191" s="25">
        <v>0.01965775</v>
      </c>
      <c r="I191" s="26"/>
      <c r="J191" s="25">
        <v>0.008797568872534248</v>
      </c>
      <c r="K191" s="25">
        <v>0.0023512491826835906</v>
      </c>
      <c r="L191" s="27">
        <v>0.44753691915576543</v>
      </c>
      <c r="M191" s="27"/>
      <c r="N191" s="25">
        <v>0.006428571428571429</v>
      </c>
      <c r="O191" s="28">
        <v>0.07225254641079101</v>
      </c>
      <c r="P191" t="s">
        <v>92</v>
      </c>
    </row>
    <row r="192" spans="1:16" ht="13.5" thickBot="1">
      <c r="A192">
        <v>150511</v>
      </c>
      <c r="B192" s="50">
        <v>321</v>
      </c>
      <c r="C192" s="31" t="s">
        <v>46</v>
      </c>
      <c r="D192" s="32">
        <v>20</v>
      </c>
      <c r="E192" s="33">
        <v>18</v>
      </c>
      <c r="F192" s="56">
        <v>1.4934</v>
      </c>
      <c r="G192" s="56">
        <v>3.6681</v>
      </c>
      <c r="H192" s="34">
        <v>0.0011652513888888887</v>
      </c>
      <c r="I192" s="51"/>
      <c r="J192" s="34">
        <v>0.000927504161732163</v>
      </c>
      <c r="K192" s="34">
        <v>0.0001545840269553605</v>
      </c>
      <c r="L192" s="52">
        <v>0.7959691535888864</v>
      </c>
      <c r="M192" s="52"/>
      <c r="N192" s="34">
        <v>0.020205555555555556</v>
      </c>
      <c r="O192" s="35">
        <v>0.11054366047926642</v>
      </c>
      <c r="P192" t="s">
        <v>92</v>
      </c>
    </row>
    <row r="193" spans="1:16" ht="12.75">
      <c r="A193">
        <v>150611</v>
      </c>
      <c r="B193" s="47">
        <v>1</v>
      </c>
      <c r="C193" s="13" t="s">
        <v>19</v>
      </c>
      <c r="D193" s="14">
        <v>29</v>
      </c>
      <c r="E193" s="15">
        <v>29</v>
      </c>
      <c r="F193" s="16">
        <v>11.7</v>
      </c>
      <c r="G193" s="17">
        <v>0.48145</v>
      </c>
      <c r="H193" s="16">
        <v>11.822558428073735</v>
      </c>
      <c r="I193" s="18"/>
      <c r="J193" s="17">
        <v>0.32586388622646306</v>
      </c>
      <c r="K193" s="17">
        <v>0.04278802449820334</v>
      </c>
      <c r="L193" s="19">
        <v>0.027562890740524468</v>
      </c>
      <c r="M193" s="19"/>
      <c r="N193" s="17">
        <v>0.09277931034482753</v>
      </c>
      <c r="O193" s="20">
        <v>0.027579533731399132</v>
      </c>
      <c r="P193" t="s">
        <v>101</v>
      </c>
    </row>
    <row r="194" spans="1:16" ht="12.75">
      <c r="A194">
        <v>150611</v>
      </c>
      <c r="B194" s="48">
        <v>9</v>
      </c>
      <c r="C194" s="21" t="s">
        <v>20</v>
      </c>
      <c r="D194" s="22">
        <v>3</v>
      </c>
      <c r="E194" s="23">
        <v>3</v>
      </c>
      <c r="F194" s="24">
        <v>12.058</v>
      </c>
      <c r="G194" s="25">
        <v>0.2052</v>
      </c>
      <c r="H194" s="24">
        <v>12.058333333333332</v>
      </c>
      <c r="I194" s="26"/>
      <c r="J194" s="25">
        <v>0.20520315137281256</v>
      </c>
      <c r="K194" s="25">
        <v>0.08377383574574804</v>
      </c>
      <c r="L194" s="27">
        <v>0.017017538469065313</v>
      </c>
      <c r="M194" s="27"/>
      <c r="N194" s="25">
        <v>0.23666666666666666</v>
      </c>
      <c r="O194" s="28">
        <v>0.02749769302011354</v>
      </c>
      <c r="P194" t="s">
        <v>101</v>
      </c>
    </row>
    <row r="195" spans="1:16" ht="12.75">
      <c r="A195">
        <v>150611</v>
      </c>
      <c r="B195" s="49">
        <v>10</v>
      </c>
      <c r="C195" s="21" t="s">
        <v>93</v>
      </c>
      <c r="D195" s="22">
        <v>72</v>
      </c>
      <c r="E195" s="23">
        <v>71</v>
      </c>
      <c r="F195" s="24">
        <v>11.963</v>
      </c>
      <c r="G195" s="25">
        <v>0.26962</v>
      </c>
      <c r="H195" s="24">
        <v>11.946472350147726</v>
      </c>
      <c r="I195" s="26">
        <v>0.6091970852522158</v>
      </c>
      <c r="J195" s="25">
        <v>0.19172185986351958</v>
      </c>
      <c r="K195" s="25">
        <v>0.016088941077543585</v>
      </c>
      <c r="L195" s="27">
        <v>0.01604840778467535</v>
      </c>
      <c r="M195" s="27">
        <v>0.025496944512020853</v>
      </c>
      <c r="N195" s="25">
        <v>0.11330985915492953</v>
      </c>
      <c r="O195" s="28">
        <v>0.027536289789373357</v>
      </c>
      <c r="P195" t="s">
        <v>101</v>
      </c>
    </row>
    <row r="196" spans="1:16" ht="12.75">
      <c r="A196">
        <v>150611</v>
      </c>
      <c r="B196" s="48">
        <v>20</v>
      </c>
      <c r="C196" s="21" t="s">
        <v>22</v>
      </c>
      <c r="D196" s="22">
        <v>51</v>
      </c>
      <c r="E196" s="23">
        <v>49</v>
      </c>
      <c r="F196" s="24">
        <v>40.798</v>
      </c>
      <c r="G196" s="25">
        <v>0.67709</v>
      </c>
      <c r="H196" s="24">
        <v>40.77497040816325</v>
      </c>
      <c r="I196" s="26"/>
      <c r="J196" s="25">
        <v>0.617506876818748</v>
      </c>
      <c r="K196" s="25">
        <v>0.06237761428969469</v>
      </c>
      <c r="L196" s="27">
        <v>0.015144263027965845</v>
      </c>
      <c r="M196" s="27"/>
      <c r="N196" s="25">
        <v>0.3950591836734693</v>
      </c>
      <c r="O196" s="28">
        <v>0.022891051933057027</v>
      </c>
      <c r="P196" t="s">
        <v>101</v>
      </c>
    </row>
    <row r="197" spans="1:16" ht="12.75">
      <c r="A197">
        <v>150611</v>
      </c>
      <c r="B197" s="48">
        <v>30</v>
      </c>
      <c r="C197" s="21" t="s">
        <v>23</v>
      </c>
      <c r="D197" s="22">
        <v>2</v>
      </c>
      <c r="E197" s="23">
        <v>2</v>
      </c>
      <c r="F197" s="25">
        <v>0.20125</v>
      </c>
      <c r="G197" s="25">
        <v>0.274</v>
      </c>
      <c r="H197" s="57"/>
      <c r="I197" s="58"/>
      <c r="J197" s="25"/>
      <c r="K197" s="57"/>
      <c r="L197" s="57"/>
      <c r="M197" s="57"/>
      <c r="N197" s="25"/>
      <c r="O197" s="28"/>
      <c r="P197" t="s">
        <v>101</v>
      </c>
    </row>
    <row r="198" spans="1:16" ht="12.75">
      <c r="A198">
        <v>150611</v>
      </c>
      <c r="B198" s="49">
        <v>40</v>
      </c>
      <c r="C198" s="21" t="s">
        <v>94</v>
      </c>
      <c r="D198" s="22">
        <v>4</v>
      </c>
      <c r="E198" s="23">
        <v>4</v>
      </c>
      <c r="F198" s="24">
        <v>40.766</v>
      </c>
      <c r="G198" s="25">
        <v>0.24975</v>
      </c>
      <c r="H198" s="24">
        <v>40.765625</v>
      </c>
      <c r="I198" s="26">
        <v>0.911484375</v>
      </c>
      <c r="J198" s="25">
        <v>0.24975300298494973</v>
      </c>
      <c r="K198" s="25">
        <v>0.088301021016181</v>
      </c>
      <c r="L198" s="27">
        <v>0.0061265589080248305</v>
      </c>
      <c r="M198" s="27">
        <v>0.011179570716749713</v>
      </c>
      <c r="N198" s="25">
        <v>0.33625</v>
      </c>
      <c r="O198" s="28">
        <v>0.022891841636688236</v>
      </c>
      <c r="P198" t="s">
        <v>101</v>
      </c>
    </row>
    <row r="199" spans="1:16" ht="12.75">
      <c r="A199">
        <v>150611</v>
      </c>
      <c r="B199" s="49">
        <v>41</v>
      </c>
      <c r="C199" s="21" t="s">
        <v>95</v>
      </c>
      <c r="D199" s="22">
        <v>41</v>
      </c>
      <c r="E199" s="23">
        <v>39</v>
      </c>
      <c r="F199" s="24">
        <v>39.944</v>
      </c>
      <c r="G199" s="25">
        <v>0.89013</v>
      </c>
      <c r="H199" s="24">
        <v>40.03261179262147</v>
      </c>
      <c r="I199" s="26">
        <v>0.9004891768893222</v>
      </c>
      <c r="J199" s="25">
        <v>0.6958485113331104</v>
      </c>
      <c r="K199" s="25">
        <v>0.07878932886261863</v>
      </c>
      <c r="L199" s="27">
        <v>0.017382041295176356</v>
      </c>
      <c r="M199" s="27">
        <v>0.011246945135057288</v>
      </c>
      <c r="N199" s="25">
        <v>0.30654615384615386</v>
      </c>
      <c r="O199" s="28">
        <v>0.02295443988468049</v>
      </c>
      <c r="P199" t="s">
        <v>101</v>
      </c>
    </row>
    <row r="200" spans="1:16" ht="12.75">
      <c r="A200">
        <v>150611</v>
      </c>
      <c r="B200" s="48">
        <v>48</v>
      </c>
      <c r="C200" s="21" t="s">
        <v>26</v>
      </c>
      <c r="D200" s="22">
        <v>4</v>
      </c>
      <c r="E200" s="23">
        <v>4</v>
      </c>
      <c r="F200" s="24">
        <v>35.961</v>
      </c>
      <c r="G200" s="25">
        <v>0.30639</v>
      </c>
      <c r="H200" s="24">
        <v>35.96125</v>
      </c>
      <c r="I200" s="26"/>
      <c r="J200" s="25">
        <v>0.3063868741749018</v>
      </c>
      <c r="K200" s="25">
        <v>0.10832411819781126</v>
      </c>
      <c r="L200" s="27">
        <v>0.008519917249119588</v>
      </c>
      <c r="M200" s="27"/>
      <c r="N200" s="25">
        <v>0.1925</v>
      </c>
      <c r="O200" s="28">
        <v>0.02332796534062074</v>
      </c>
      <c r="P200" t="s">
        <v>101</v>
      </c>
    </row>
    <row r="201" spans="1:16" ht="12.75">
      <c r="A201">
        <v>150611</v>
      </c>
      <c r="B201" s="48">
        <v>50</v>
      </c>
      <c r="C201" s="21" t="s">
        <v>27</v>
      </c>
      <c r="D201" s="22">
        <v>19</v>
      </c>
      <c r="E201" s="23">
        <v>15</v>
      </c>
      <c r="F201" s="29">
        <v>2.8582</v>
      </c>
      <c r="G201" s="24">
        <v>10.307</v>
      </c>
      <c r="H201" s="25">
        <v>0.203962</v>
      </c>
      <c r="I201" s="26">
        <v>0.41</v>
      </c>
      <c r="J201" s="25">
        <v>0.10943895734794196</v>
      </c>
      <c r="K201" s="25">
        <v>0.019980728536437852</v>
      </c>
      <c r="L201" s="27">
        <v>0.5365654256574359</v>
      </c>
      <c r="M201" s="27">
        <v>1.0050891832792381</v>
      </c>
      <c r="N201" s="25">
        <v>0.020399999999999998</v>
      </c>
      <c r="O201" s="28">
        <v>0.05080925555145404</v>
      </c>
      <c r="P201" t="s">
        <v>101</v>
      </c>
    </row>
    <row r="202" spans="1:16" ht="12.75">
      <c r="A202">
        <v>150611</v>
      </c>
      <c r="B202" s="48">
        <v>60</v>
      </c>
      <c r="C202" s="21" t="s">
        <v>96</v>
      </c>
      <c r="D202" s="22">
        <v>5</v>
      </c>
      <c r="E202" s="23">
        <v>5</v>
      </c>
      <c r="F202" s="25">
        <v>0.879</v>
      </c>
      <c r="G202" s="25">
        <v>0.25643</v>
      </c>
      <c r="H202" s="25">
        <v>0.8790000000000001</v>
      </c>
      <c r="I202" s="26"/>
      <c r="J202" s="25">
        <v>0.2564273776335125</v>
      </c>
      <c r="K202" s="25">
        <v>0.08108945677460172</v>
      </c>
      <c r="L202" s="27">
        <v>0.2917262544181029</v>
      </c>
      <c r="M202" s="27"/>
      <c r="N202" s="25">
        <v>0.046000000000000006</v>
      </c>
      <c r="O202" s="28">
        <v>0.0407811689258677</v>
      </c>
      <c r="P202" t="s">
        <v>101</v>
      </c>
    </row>
    <row r="203" spans="1:16" ht="12.75">
      <c r="A203">
        <v>150611</v>
      </c>
      <c r="B203" s="48">
        <v>101</v>
      </c>
      <c r="C203" s="21" t="s">
        <v>28</v>
      </c>
      <c r="D203" s="22">
        <v>14</v>
      </c>
      <c r="E203" s="23">
        <v>13</v>
      </c>
      <c r="F203" s="25">
        <v>0.21058</v>
      </c>
      <c r="G203" s="25">
        <v>0.05433</v>
      </c>
      <c r="H203" s="25">
        <v>0.21446153846153848</v>
      </c>
      <c r="I203" s="26"/>
      <c r="J203" s="25">
        <v>0.026568031227675697</v>
      </c>
      <c r="K203" s="25">
        <v>0.00521041960260234</v>
      </c>
      <c r="L203" s="27">
        <v>0.1238824985508551</v>
      </c>
      <c r="M203" s="27"/>
      <c r="N203" s="25">
        <v>0.027446153846153846</v>
      </c>
      <c r="O203" s="28">
        <v>0.05042685793436132</v>
      </c>
      <c r="P203" t="s">
        <v>101</v>
      </c>
    </row>
    <row r="204" spans="1:16" ht="12.75">
      <c r="A204">
        <v>150611</v>
      </c>
      <c r="B204" s="49">
        <v>121</v>
      </c>
      <c r="C204" s="21" t="s">
        <v>97</v>
      </c>
      <c r="D204" s="22">
        <v>46</v>
      </c>
      <c r="E204" s="23">
        <v>45</v>
      </c>
      <c r="F204" s="25">
        <v>0.49038</v>
      </c>
      <c r="G204" s="25">
        <v>0.04834</v>
      </c>
      <c r="H204" s="25">
        <v>0.48524509780686836</v>
      </c>
      <c r="I204" s="26">
        <v>0.22426225489034343</v>
      </c>
      <c r="J204" s="25">
        <v>0.03273715753709797</v>
      </c>
      <c r="K204" s="25">
        <v>0.00345079939789926</v>
      </c>
      <c r="L204" s="27">
        <v>0.06746519992691949</v>
      </c>
      <c r="M204" s="27">
        <v>0.23108142246457242</v>
      </c>
      <c r="N204" s="25">
        <v>0.014040000000000004</v>
      </c>
      <c r="O204" s="28">
        <v>0.04459568524826299</v>
      </c>
      <c r="P204" t="s">
        <v>101</v>
      </c>
    </row>
    <row r="205" spans="1:16" ht="12.75">
      <c r="A205">
        <v>150611</v>
      </c>
      <c r="B205" s="48">
        <v>131</v>
      </c>
      <c r="C205" s="21" t="s">
        <v>30</v>
      </c>
      <c r="D205" s="22">
        <v>2</v>
      </c>
      <c r="E205" s="23">
        <v>2</v>
      </c>
      <c r="F205" s="25">
        <v>0.6125</v>
      </c>
      <c r="G205" s="25">
        <v>0.51265</v>
      </c>
      <c r="H205" s="57"/>
      <c r="I205" s="58"/>
      <c r="J205" s="25"/>
      <c r="K205" s="57"/>
      <c r="L205" s="57"/>
      <c r="M205" s="57"/>
      <c r="N205" s="25"/>
      <c r="O205" s="28"/>
      <c r="P205" t="s">
        <v>101</v>
      </c>
    </row>
    <row r="206" spans="1:16" ht="12.75">
      <c r="A206">
        <v>150611</v>
      </c>
      <c r="B206" s="48">
        <v>143</v>
      </c>
      <c r="C206" s="21" t="s">
        <v>60</v>
      </c>
      <c r="D206" s="22">
        <v>11</v>
      </c>
      <c r="E206" s="23">
        <v>6</v>
      </c>
      <c r="F206" s="29">
        <v>4.9342</v>
      </c>
      <c r="G206" s="25">
        <v>0.24834</v>
      </c>
      <c r="H206" s="29">
        <v>4.8959270833333335</v>
      </c>
      <c r="I206" s="26"/>
      <c r="J206" s="25">
        <v>0.2008393938719093</v>
      </c>
      <c r="K206" s="25">
        <v>0.05797733905791406</v>
      </c>
      <c r="L206" s="27">
        <v>0.04102172897051608</v>
      </c>
      <c r="M206" s="27"/>
      <c r="N206" s="25">
        <v>0.135</v>
      </c>
      <c r="O206" s="28">
        <v>0.03149269571630841</v>
      </c>
      <c r="P206" t="s">
        <v>101</v>
      </c>
    </row>
    <row r="207" spans="1:16" ht="12.75">
      <c r="A207">
        <v>150611</v>
      </c>
      <c r="B207" s="48">
        <v>145</v>
      </c>
      <c r="C207" s="21" t="s">
        <v>61</v>
      </c>
      <c r="D207" s="22">
        <v>9</v>
      </c>
      <c r="E207" s="23">
        <v>9</v>
      </c>
      <c r="F207" s="29">
        <v>5.6783</v>
      </c>
      <c r="G207" s="29">
        <v>1.1146</v>
      </c>
      <c r="H207" s="29">
        <v>5.313208888888888</v>
      </c>
      <c r="I207" s="26"/>
      <c r="J207" s="25">
        <v>0.2164132050524865</v>
      </c>
      <c r="K207" s="25">
        <v>0.05100908161030934</v>
      </c>
      <c r="L207" s="27">
        <v>0.04073116822209928</v>
      </c>
      <c r="M207" s="27"/>
      <c r="N207" s="25">
        <v>0.04333333333333334</v>
      </c>
      <c r="O207" s="28">
        <v>0.03110740501051239</v>
      </c>
      <c r="P207" t="s">
        <v>101</v>
      </c>
    </row>
    <row r="208" spans="1:16" ht="12.75">
      <c r="A208">
        <v>150611</v>
      </c>
      <c r="B208" s="49">
        <v>148</v>
      </c>
      <c r="C208" s="21" t="s">
        <v>98</v>
      </c>
      <c r="D208" s="22">
        <v>42</v>
      </c>
      <c r="E208" s="23">
        <v>31</v>
      </c>
      <c r="F208" s="24">
        <v>10.14</v>
      </c>
      <c r="G208" s="25">
        <v>0.81381</v>
      </c>
      <c r="H208" s="24">
        <v>10.304595202858703</v>
      </c>
      <c r="I208" s="26">
        <v>0.7152297601429352</v>
      </c>
      <c r="J208" s="25">
        <v>0.3385950928340568</v>
      </c>
      <c r="K208" s="25">
        <v>0.043001619791566505</v>
      </c>
      <c r="L208" s="27">
        <v>0.032858650550399465</v>
      </c>
      <c r="M208" s="27">
        <v>0.034704408376202686</v>
      </c>
      <c r="N208" s="25">
        <v>0.13936451612903228</v>
      </c>
      <c r="O208" s="28">
        <v>0.02815586276915596</v>
      </c>
      <c r="P208" t="s">
        <v>101</v>
      </c>
    </row>
    <row r="209" spans="1:16" ht="12.75">
      <c r="A209">
        <v>150611</v>
      </c>
      <c r="B209" s="48">
        <v>149</v>
      </c>
      <c r="C209" s="21" t="s">
        <v>64</v>
      </c>
      <c r="D209" s="22">
        <v>2</v>
      </c>
      <c r="E209" s="23">
        <v>2</v>
      </c>
      <c r="F209" s="29">
        <v>9.6557</v>
      </c>
      <c r="G209" s="25">
        <v>0.84047</v>
      </c>
      <c r="H209" s="57"/>
      <c r="I209" s="58"/>
      <c r="J209" s="25"/>
      <c r="K209" s="57"/>
      <c r="L209" s="57"/>
      <c r="M209" s="57"/>
      <c r="N209" s="25"/>
      <c r="O209" s="28"/>
      <c r="P209" t="s">
        <v>101</v>
      </c>
    </row>
    <row r="210" spans="1:16" ht="12.75">
      <c r="A210">
        <v>150611</v>
      </c>
      <c r="B210" s="48">
        <v>151</v>
      </c>
      <c r="C210" s="21" t="s">
        <v>32</v>
      </c>
      <c r="D210" s="22">
        <v>14</v>
      </c>
      <c r="E210" s="23">
        <v>14</v>
      </c>
      <c r="F210" s="24">
        <v>10.239</v>
      </c>
      <c r="G210" s="29">
        <v>2.824</v>
      </c>
      <c r="H210" s="29">
        <v>9.839568482142857</v>
      </c>
      <c r="I210" s="26"/>
      <c r="J210" s="29">
        <v>1.8209901006642308</v>
      </c>
      <c r="K210" s="25">
        <v>0.3441347818762878</v>
      </c>
      <c r="L210" s="27">
        <v>0.1850680854520214</v>
      </c>
      <c r="M210" s="27"/>
      <c r="N210" s="25">
        <v>0.38862142857142856</v>
      </c>
      <c r="O210" s="28">
        <v>0.11339322305634925</v>
      </c>
      <c r="P210" t="s">
        <v>101</v>
      </c>
    </row>
    <row r="211" spans="1:16" ht="12.75">
      <c r="A211">
        <v>150611</v>
      </c>
      <c r="B211" s="48">
        <v>165</v>
      </c>
      <c r="C211" s="21" t="s">
        <v>33</v>
      </c>
      <c r="D211" s="22">
        <v>7</v>
      </c>
      <c r="E211" s="23">
        <v>6</v>
      </c>
      <c r="F211" s="25">
        <v>0.01208</v>
      </c>
      <c r="G211" s="25">
        <v>0.00676</v>
      </c>
      <c r="H211" s="25">
        <v>0.010916666666666667</v>
      </c>
      <c r="I211" s="26"/>
      <c r="J211" s="25">
        <v>0.005072743054843623</v>
      </c>
      <c r="K211" s="25">
        <v>0.001464374784121885</v>
      </c>
      <c r="L211" s="27">
        <v>0.4646787531154464</v>
      </c>
      <c r="M211" s="27"/>
      <c r="N211" s="25">
        <v>0.0011666666666666668</v>
      </c>
      <c r="O211" s="28">
        <v>0.07894005837209644</v>
      </c>
      <c r="P211" t="s">
        <v>101</v>
      </c>
    </row>
    <row r="212" spans="1:16" ht="12.75">
      <c r="A212">
        <v>150611</v>
      </c>
      <c r="B212" s="48">
        <v>181</v>
      </c>
      <c r="C212" s="21" t="s">
        <v>34</v>
      </c>
      <c r="D212" s="22">
        <v>14</v>
      </c>
      <c r="E212" s="23">
        <v>13</v>
      </c>
      <c r="F212" s="29">
        <v>3.5386</v>
      </c>
      <c r="G212" s="25">
        <v>0.42432</v>
      </c>
      <c r="H212" s="29">
        <v>3.544959989294401</v>
      </c>
      <c r="I212" s="26"/>
      <c r="J212" s="25">
        <v>0.41664137204699475</v>
      </c>
      <c r="K212" s="25">
        <v>0.08171009562452684</v>
      </c>
      <c r="L212" s="27">
        <v>0.11753062751208208</v>
      </c>
      <c r="M212" s="27"/>
      <c r="N212" s="25">
        <v>0.10347692307692308</v>
      </c>
      <c r="O212" s="28">
        <v>0.13222497370421585</v>
      </c>
      <c r="P212" t="s">
        <v>101</v>
      </c>
    </row>
    <row r="213" spans="1:16" ht="12.75">
      <c r="A213">
        <v>150611</v>
      </c>
      <c r="B213" s="48">
        <v>190</v>
      </c>
      <c r="C213" s="21" t="s">
        <v>49</v>
      </c>
      <c r="D213" s="22">
        <v>2</v>
      </c>
      <c r="E213" s="23">
        <v>2</v>
      </c>
      <c r="F213" s="25">
        <v>0.57025</v>
      </c>
      <c r="G213" s="25">
        <v>0.61554</v>
      </c>
      <c r="H213" s="57"/>
      <c r="I213" s="58"/>
      <c r="J213" s="29"/>
      <c r="K213" s="57"/>
      <c r="L213" s="57"/>
      <c r="M213" s="57"/>
      <c r="N213" s="29"/>
      <c r="O213" s="28"/>
      <c r="P213" t="s">
        <v>101</v>
      </c>
    </row>
    <row r="214" spans="1:16" ht="12.75">
      <c r="A214">
        <v>150611</v>
      </c>
      <c r="B214" s="48">
        <v>191</v>
      </c>
      <c r="C214" s="21" t="s">
        <v>35</v>
      </c>
      <c r="D214" s="22">
        <v>14</v>
      </c>
      <c r="E214" s="23">
        <v>13</v>
      </c>
      <c r="F214" s="24">
        <v>66.107</v>
      </c>
      <c r="G214" s="29">
        <v>8.7865</v>
      </c>
      <c r="H214" s="24">
        <v>67.97788269230769</v>
      </c>
      <c r="I214" s="26"/>
      <c r="J214" s="29">
        <v>4.632789051748792</v>
      </c>
      <c r="K214" s="25">
        <v>0.9085646837394655</v>
      </c>
      <c r="L214" s="27">
        <v>0.06815141731787173</v>
      </c>
      <c r="M214" s="27"/>
      <c r="N214" s="29">
        <v>1.2283307692307692</v>
      </c>
      <c r="O214" s="28">
        <v>0.0847732175103733</v>
      </c>
      <c r="P214" t="s">
        <v>101</v>
      </c>
    </row>
    <row r="215" spans="1:16" ht="12.75">
      <c r="A215">
        <v>150611</v>
      </c>
      <c r="B215" s="48">
        <v>202</v>
      </c>
      <c r="C215" s="21" t="s">
        <v>36</v>
      </c>
      <c r="D215" s="22">
        <v>11</v>
      </c>
      <c r="E215" s="23">
        <v>10</v>
      </c>
      <c r="F215" s="29">
        <v>2.9871</v>
      </c>
      <c r="G215" s="29">
        <v>1.1131</v>
      </c>
      <c r="H215" s="29">
        <v>3.22651</v>
      </c>
      <c r="I215" s="26"/>
      <c r="J215" s="25">
        <v>0.4433401062915321</v>
      </c>
      <c r="K215" s="25">
        <v>0.09913386148198479</v>
      </c>
      <c r="L215" s="27">
        <v>0.13740546481849802</v>
      </c>
      <c r="M215" s="27"/>
      <c r="N215" s="25">
        <v>0.16464</v>
      </c>
      <c r="O215" s="28">
        <v>0.13411139402940006</v>
      </c>
      <c r="P215" t="s">
        <v>101</v>
      </c>
    </row>
    <row r="216" spans="1:16" ht="12.75">
      <c r="A216">
        <v>150611</v>
      </c>
      <c r="B216" s="48">
        <v>221</v>
      </c>
      <c r="C216" s="21" t="s">
        <v>37</v>
      </c>
      <c r="D216" s="22">
        <v>17</v>
      </c>
      <c r="E216" s="23">
        <v>11</v>
      </c>
      <c r="F216" s="25">
        <v>0.0007</v>
      </c>
      <c r="G216" s="25">
        <v>0.00087</v>
      </c>
      <c r="H216" s="25">
        <v>0.0003354363636363636</v>
      </c>
      <c r="I216" s="26"/>
      <c r="J216" s="25">
        <v>0.0001735141976514502</v>
      </c>
      <c r="K216" s="25">
        <v>3.699335123715816E-05</v>
      </c>
      <c r="L216" s="27">
        <v>0.5172790325128604</v>
      </c>
      <c r="M216" s="27"/>
      <c r="N216" s="25">
        <v>0.00013636363636363637</v>
      </c>
      <c r="O216" s="28">
        <v>0.13332932160889255</v>
      </c>
      <c r="P216" t="s">
        <v>101</v>
      </c>
    </row>
    <row r="217" spans="1:16" ht="12.75">
      <c r="A217">
        <v>150611</v>
      </c>
      <c r="B217" s="49">
        <v>241</v>
      </c>
      <c r="C217" s="21" t="s">
        <v>99</v>
      </c>
      <c r="D217" s="22">
        <v>48</v>
      </c>
      <c r="E217" s="23">
        <v>46</v>
      </c>
      <c r="F217" s="25">
        <v>0.96909</v>
      </c>
      <c r="G217" s="25">
        <v>0.09939</v>
      </c>
      <c r="H217" s="25">
        <v>0.963256708695652</v>
      </c>
      <c r="I217" s="26">
        <v>0.10132567086956522</v>
      </c>
      <c r="J217" s="25">
        <v>0.034905520282218966</v>
      </c>
      <c r="K217" s="25">
        <v>0.0036391520545021134</v>
      </c>
      <c r="L217" s="27">
        <v>0.036236986430631356</v>
      </c>
      <c r="M217" s="27">
        <v>0.05259536214742305</v>
      </c>
      <c r="N217" s="25">
        <v>0.021163043478260875</v>
      </c>
      <c r="O217" s="28">
        <v>0.04022321851282596</v>
      </c>
      <c r="P217" t="s">
        <v>101</v>
      </c>
    </row>
    <row r="218" spans="1:16" ht="12.75">
      <c r="A218">
        <v>150611</v>
      </c>
      <c r="B218" s="48">
        <v>251</v>
      </c>
      <c r="C218" s="21" t="s">
        <v>39</v>
      </c>
      <c r="D218" s="22">
        <v>11</v>
      </c>
      <c r="E218" s="23">
        <v>9</v>
      </c>
      <c r="F218" s="29">
        <v>2.1671</v>
      </c>
      <c r="G218" s="25">
        <v>0.52182</v>
      </c>
      <c r="H218" s="29">
        <v>2.0863831888888886</v>
      </c>
      <c r="I218" s="26"/>
      <c r="J218" s="25">
        <v>0.43435254502800485</v>
      </c>
      <c r="K218" s="25">
        <v>0.10237787667164583</v>
      </c>
      <c r="L218" s="27">
        <v>0.2081844540068984</v>
      </c>
      <c r="M218" s="27"/>
      <c r="N218" s="25">
        <v>0.1104888888888889</v>
      </c>
      <c r="O218" s="28">
        <v>0.14320599114029078</v>
      </c>
      <c r="P218" t="s">
        <v>101</v>
      </c>
    </row>
    <row r="219" spans="1:16" ht="12.75">
      <c r="A219">
        <v>150611</v>
      </c>
      <c r="B219" s="48">
        <v>261</v>
      </c>
      <c r="C219" s="21" t="s">
        <v>40</v>
      </c>
      <c r="D219" s="22">
        <v>16</v>
      </c>
      <c r="E219" s="23">
        <v>15</v>
      </c>
      <c r="F219" s="25">
        <v>0.02875</v>
      </c>
      <c r="G219" s="25">
        <v>0.00181</v>
      </c>
      <c r="H219" s="25">
        <v>0.028885033333333334</v>
      </c>
      <c r="I219" s="26"/>
      <c r="J219" s="25">
        <v>0.0016402993397912468</v>
      </c>
      <c r="K219" s="25">
        <v>0.0002994763164881657</v>
      </c>
      <c r="L219" s="27">
        <v>0.05678717143449999</v>
      </c>
      <c r="M219" s="27"/>
      <c r="N219" s="25">
        <v>0.0003866666666666667</v>
      </c>
      <c r="O219" s="28">
        <v>0.06818655173407719</v>
      </c>
      <c r="P219" t="s">
        <v>101</v>
      </c>
    </row>
    <row r="220" spans="1:16" ht="12.75">
      <c r="A220">
        <v>150611</v>
      </c>
      <c r="B220" s="48">
        <v>281</v>
      </c>
      <c r="C220" s="21" t="s">
        <v>41</v>
      </c>
      <c r="D220" s="22">
        <v>3</v>
      </c>
      <c r="E220" s="23">
        <v>3</v>
      </c>
      <c r="F220" s="24">
        <v>94.429</v>
      </c>
      <c r="G220" s="30">
        <v>163.31</v>
      </c>
      <c r="H220" s="24">
        <v>94.42886666666668</v>
      </c>
      <c r="I220" s="26"/>
      <c r="J220" s="30">
        <v>163.30745375391115</v>
      </c>
      <c r="K220" s="24">
        <v>66.6699888150406</v>
      </c>
      <c r="L220" s="27">
        <v>1.7294229986936671</v>
      </c>
      <c r="M220" s="27"/>
      <c r="N220" s="29">
        <v>5.352333333333333</v>
      </c>
      <c r="O220" s="28">
        <v>0.08068201326767475</v>
      </c>
      <c r="P220" t="s">
        <v>101</v>
      </c>
    </row>
    <row r="221" spans="1:16" ht="12.75">
      <c r="A221">
        <v>150611</v>
      </c>
      <c r="B221" s="48">
        <v>289</v>
      </c>
      <c r="C221" s="21" t="s">
        <v>42</v>
      </c>
      <c r="D221" s="22">
        <v>12</v>
      </c>
      <c r="E221" s="23">
        <v>12</v>
      </c>
      <c r="F221" s="24">
        <v>10.881</v>
      </c>
      <c r="G221" s="29">
        <v>1.3819</v>
      </c>
      <c r="H221" s="24">
        <v>10.860027661646216</v>
      </c>
      <c r="I221" s="26"/>
      <c r="J221" s="29">
        <v>1.2080193367608956</v>
      </c>
      <c r="K221" s="25">
        <v>0.24658591453996265</v>
      </c>
      <c r="L221" s="27">
        <v>0.11123538303932627</v>
      </c>
      <c r="M221" s="27"/>
      <c r="N221" s="25">
        <v>0.52155</v>
      </c>
      <c r="O221" s="28">
        <v>0.11172167556426849</v>
      </c>
      <c r="P221" t="s">
        <v>101</v>
      </c>
    </row>
    <row r="222" spans="1:16" ht="12.75">
      <c r="A222">
        <v>150611</v>
      </c>
      <c r="B222" s="48">
        <v>291</v>
      </c>
      <c r="C222" s="21" t="s">
        <v>43</v>
      </c>
      <c r="D222" s="22">
        <v>15</v>
      </c>
      <c r="E222" s="23">
        <v>15</v>
      </c>
      <c r="F222" s="24">
        <v>16.185</v>
      </c>
      <c r="G222" s="29">
        <v>1.4236</v>
      </c>
      <c r="H222" s="24">
        <v>16.165696598046015</v>
      </c>
      <c r="I222" s="26"/>
      <c r="J222" s="29">
        <v>1.159621006153864</v>
      </c>
      <c r="K222" s="25">
        <v>0.21171686107576948</v>
      </c>
      <c r="L222" s="27">
        <v>0.07173343871207073</v>
      </c>
      <c r="M222" s="27"/>
      <c r="N222" s="25">
        <v>0.25764</v>
      </c>
      <c r="O222" s="28">
        <v>0.10522926450155932</v>
      </c>
      <c r="P222" t="s">
        <v>101</v>
      </c>
    </row>
    <row r="223" spans="1:16" ht="12.75">
      <c r="A223">
        <v>150611</v>
      </c>
      <c r="B223" s="48">
        <v>301</v>
      </c>
      <c r="C223" s="21" t="s">
        <v>44</v>
      </c>
      <c r="D223" s="22">
        <v>3</v>
      </c>
      <c r="E223" s="23">
        <v>0</v>
      </c>
      <c r="F223" s="25">
        <v>0</v>
      </c>
      <c r="G223" s="75"/>
      <c r="H223" s="24">
        <v>16.165696598046015</v>
      </c>
      <c r="I223" s="26"/>
      <c r="J223" s="29">
        <v>1.159621006153864</v>
      </c>
      <c r="K223" s="23"/>
      <c r="L223" s="27">
        <v>0.07173343871207073</v>
      </c>
      <c r="M223" s="27"/>
      <c r="N223" s="25">
        <v>0</v>
      </c>
      <c r="O223" s="28">
        <v>0.10522926450155932</v>
      </c>
      <c r="P223" t="s">
        <v>101</v>
      </c>
    </row>
    <row r="224" spans="1:16" ht="12.75">
      <c r="A224">
        <v>150611</v>
      </c>
      <c r="B224" s="48">
        <v>311</v>
      </c>
      <c r="C224" s="21" t="s">
        <v>45</v>
      </c>
      <c r="D224" s="22">
        <v>7</v>
      </c>
      <c r="E224" s="23">
        <v>7</v>
      </c>
      <c r="F224" s="25">
        <v>0.10342</v>
      </c>
      <c r="G224" s="25">
        <v>0.04281</v>
      </c>
      <c r="H224" s="25">
        <v>0.10899999999999999</v>
      </c>
      <c r="I224" s="26"/>
      <c r="J224" s="25">
        <v>0.018353525503191474</v>
      </c>
      <c r="K224" s="25">
        <v>0.004905186019454307</v>
      </c>
      <c r="L224" s="27">
        <v>0.16838096791918786</v>
      </c>
      <c r="M224" s="27"/>
      <c r="N224" s="25">
        <v>0.002871428571428571</v>
      </c>
      <c r="O224" s="28">
        <v>0.055833815576822085</v>
      </c>
      <c r="P224" t="s">
        <v>101</v>
      </c>
    </row>
    <row r="225" spans="1:16" ht="12.75">
      <c r="A225">
        <v>150611</v>
      </c>
      <c r="B225" s="49">
        <v>321</v>
      </c>
      <c r="C225" s="21" t="s">
        <v>100</v>
      </c>
      <c r="D225" s="22">
        <v>54</v>
      </c>
      <c r="E225" s="23">
        <v>52</v>
      </c>
      <c r="F225" s="29">
        <v>1.053</v>
      </c>
      <c r="G225" s="25">
        <v>0.07471</v>
      </c>
      <c r="H225" s="29">
        <v>1.047007099038462</v>
      </c>
      <c r="I225" s="26">
        <v>0.1097007099038462</v>
      </c>
      <c r="J225" s="25">
        <v>0.06616343322005624</v>
      </c>
      <c r="K225" s="25">
        <v>0.006487858405295383</v>
      </c>
      <c r="L225" s="27">
        <v>0.06319291748911601</v>
      </c>
      <c r="M225" s="27">
        <v>0.05238775840421323</v>
      </c>
      <c r="N225" s="25">
        <v>0.024059615384615388</v>
      </c>
      <c r="O225" s="28">
        <v>0.03972167712017936</v>
      </c>
      <c r="P225" t="s">
        <v>101</v>
      </c>
    </row>
    <row r="226" spans="1:16" ht="13.5" thickBot="1">
      <c r="A226">
        <v>150611</v>
      </c>
      <c r="B226" s="50">
        <v>325</v>
      </c>
      <c r="C226" s="31" t="s">
        <v>52</v>
      </c>
      <c r="D226" s="32">
        <v>7</v>
      </c>
      <c r="E226" s="33">
        <v>6</v>
      </c>
      <c r="F226" s="34">
        <v>0.49003</v>
      </c>
      <c r="G226" s="34">
        <v>0.09291</v>
      </c>
      <c r="H226" s="34">
        <v>0.49505</v>
      </c>
      <c r="I226" s="51"/>
      <c r="J226" s="34">
        <v>0.03609858461321218</v>
      </c>
      <c r="K226" s="34">
        <v>0.010420763771901268</v>
      </c>
      <c r="L226" s="52">
        <v>0.0729190679996206</v>
      </c>
      <c r="M226" s="52"/>
      <c r="N226" s="34">
        <v>0.016383333333333333</v>
      </c>
      <c r="O226" s="35">
        <v>0.04446162295197396</v>
      </c>
      <c r="P226" t="s">
        <v>101</v>
      </c>
    </row>
    <row r="227" spans="1:16" ht="12.75">
      <c r="A227">
        <v>150711</v>
      </c>
      <c r="B227" s="47">
        <v>1</v>
      </c>
      <c r="C227" s="13" t="s">
        <v>19</v>
      </c>
      <c r="D227" s="14">
        <v>2</v>
      </c>
      <c r="E227" s="15">
        <v>1</v>
      </c>
      <c r="F227" s="17">
        <v>0.23</v>
      </c>
      <c r="G227" s="76"/>
      <c r="H227" s="77"/>
      <c r="I227" s="78"/>
      <c r="J227" s="17"/>
      <c r="K227" s="77"/>
      <c r="L227" s="77"/>
      <c r="M227" s="77"/>
      <c r="N227" s="17"/>
      <c r="O227" s="20"/>
      <c r="P227" t="s">
        <v>107</v>
      </c>
    </row>
    <row r="228" spans="1:16" ht="12.75">
      <c r="A228">
        <v>150711</v>
      </c>
      <c r="B228" s="48">
        <v>3</v>
      </c>
      <c r="C228" s="21" t="s">
        <v>88</v>
      </c>
      <c r="D228" s="22">
        <v>1</v>
      </c>
      <c r="E228" s="23"/>
      <c r="F228" s="29">
        <v>3.995</v>
      </c>
      <c r="G228" s="25"/>
      <c r="H228" s="25"/>
      <c r="I228" s="26"/>
      <c r="J228" s="25"/>
      <c r="K228" s="25"/>
      <c r="L228" s="27"/>
      <c r="M228" s="27"/>
      <c r="N228" s="25"/>
      <c r="O228" s="28"/>
      <c r="P228" t="s">
        <v>107</v>
      </c>
    </row>
    <row r="229" spans="1:16" ht="12.75">
      <c r="A229">
        <v>150711</v>
      </c>
      <c r="B229" s="49">
        <v>10</v>
      </c>
      <c r="C229" s="21" t="s">
        <v>102</v>
      </c>
      <c r="D229" s="22">
        <v>75</v>
      </c>
      <c r="E229" s="23">
        <v>72</v>
      </c>
      <c r="F229" s="29">
        <v>4.2045</v>
      </c>
      <c r="G229" s="25">
        <v>0.52066</v>
      </c>
      <c r="H229" s="29">
        <v>4.299014305555554</v>
      </c>
      <c r="I229" s="26">
        <v>0.49598028611111106</v>
      </c>
      <c r="J229" s="25">
        <v>0.10598976860623854</v>
      </c>
      <c r="K229" s="25">
        <v>0.008832480717186545</v>
      </c>
      <c r="L229" s="27">
        <v>0.02465443496414271</v>
      </c>
      <c r="M229" s="27">
        <v>0.057685349577711674</v>
      </c>
      <c r="N229" s="25">
        <v>0.052861111111111095</v>
      </c>
      <c r="O229" s="28">
        <v>0.032115003795334406</v>
      </c>
      <c r="P229" t="s">
        <v>107</v>
      </c>
    </row>
    <row r="230" spans="1:16" ht="12.75">
      <c r="A230">
        <v>150711</v>
      </c>
      <c r="B230" s="48">
        <v>20</v>
      </c>
      <c r="C230" s="21" t="s">
        <v>22</v>
      </c>
      <c r="D230" s="22">
        <v>46</v>
      </c>
      <c r="E230" s="23">
        <v>45</v>
      </c>
      <c r="F230" s="24">
        <v>12.039</v>
      </c>
      <c r="G230" s="25">
        <v>0.93674</v>
      </c>
      <c r="H230" s="24">
        <v>12.195501377777775</v>
      </c>
      <c r="I230" s="26"/>
      <c r="J230" s="25">
        <v>0.31526506773112756</v>
      </c>
      <c r="K230" s="25">
        <v>0.03323185602392052</v>
      </c>
      <c r="L230" s="27">
        <v>0.02585093125450281</v>
      </c>
      <c r="M230" s="27"/>
      <c r="N230" s="25">
        <v>0.14893111111111113</v>
      </c>
      <c r="O230" s="28">
        <v>0.027450922702947814</v>
      </c>
      <c r="P230" t="s">
        <v>107</v>
      </c>
    </row>
    <row r="231" spans="1:16" ht="12.75">
      <c r="A231">
        <v>150711</v>
      </c>
      <c r="B231" s="48">
        <v>30</v>
      </c>
      <c r="C231" s="21" t="s">
        <v>23</v>
      </c>
      <c r="D231" s="22">
        <v>1</v>
      </c>
      <c r="E231" s="23"/>
      <c r="F231" s="29">
        <v>2.36</v>
      </c>
      <c r="G231" s="25"/>
      <c r="H231" s="25"/>
      <c r="I231" s="26"/>
      <c r="J231" s="25"/>
      <c r="K231" s="25"/>
      <c r="L231" s="27"/>
      <c r="M231" s="27"/>
      <c r="N231" s="25"/>
      <c r="O231" s="28"/>
      <c r="P231" t="s">
        <v>107</v>
      </c>
    </row>
    <row r="232" spans="1:16" ht="12.75">
      <c r="A232">
        <v>150711</v>
      </c>
      <c r="B232" s="49">
        <v>40</v>
      </c>
      <c r="C232" s="21" t="s">
        <v>103</v>
      </c>
      <c r="D232" s="22">
        <v>3</v>
      </c>
      <c r="E232" s="23">
        <v>3</v>
      </c>
      <c r="F232" s="29">
        <v>9.36</v>
      </c>
      <c r="G232" s="29">
        <v>3.0128</v>
      </c>
      <c r="H232" s="29">
        <v>9.36</v>
      </c>
      <c r="I232" s="26">
        <v>0.6836</v>
      </c>
      <c r="J232" s="29">
        <v>3.012772809224087</v>
      </c>
      <c r="K232" s="29">
        <v>1.2299593489217437</v>
      </c>
      <c r="L232" s="27">
        <v>0.32187743688291526</v>
      </c>
      <c r="M232" s="27">
        <v>0.03651709401709402</v>
      </c>
      <c r="N232" s="25">
        <v>0.04</v>
      </c>
      <c r="O232" s="28">
        <v>0.02856623341048569</v>
      </c>
      <c r="P232" t="s">
        <v>107</v>
      </c>
    </row>
    <row r="233" spans="1:16" ht="12.75">
      <c r="A233">
        <v>150711</v>
      </c>
      <c r="B233" s="49">
        <v>41</v>
      </c>
      <c r="C233" s="21" t="s">
        <v>104</v>
      </c>
      <c r="D233" s="22">
        <v>44</v>
      </c>
      <c r="E233" s="23">
        <v>43</v>
      </c>
      <c r="F233" s="24">
        <v>10.374</v>
      </c>
      <c r="G233" s="29">
        <v>1.7969</v>
      </c>
      <c r="H233" s="24">
        <v>10.531419813935287</v>
      </c>
      <c r="I233" s="26">
        <v>0.69</v>
      </c>
      <c r="J233" s="29">
        <v>1.4687547465724133</v>
      </c>
      <c r="K233" s="25">
        <v>0.15837989747861672</v>
      </c>
      <c r="L233" s="27">
        <v>0.13946407725850427</v>
      </c>
      <c r="M233" s="27">
        <v>0.03275911568385986</v>
      </c>
      <c r="N233" s="25">
        <v>0.1047418604651163</v>
      </c>
      <c r="O233" s="28">
        <v>0.02806375067916006</v>
      </c>
      <c r="P233" t="s">
        <v>107</v>
      </c>
    </row>
    <row r="234" spans="1:16" ht="12.75">
      <c r="A234">
        <v>150711</v>
      </c>
      <c r="B234" s="48">
        <v>48</v>
      </c>
      <c r="C234" s="21" t="s">
        <v>26</v>
      </c>
      <c r="D234" s="22">
        <v>3</v>
      </c>
      <c r="E234" s="23">
        <v>3</v>
      </c>
      <c r="F234" s="25">
        <v>0.41333</v>
      </c>
      <c r="G234" s="25">
        <v>0.50846</v>
      </c>
      <c r="H234" s="25">
        <v>0.41333333333333333</v>
      </c>
      <c r="I234" s="26"/>
      <c r="J234" s="25">
        <v>0.5084617324178226</v>
      </c>
      <c r="K234" s="25">
        <v>0.20757863302587024</v>
      </c>
      <c r="L234" s="27">
        <v>1.2301493526237643</v>
      </c>
      <c r="M234" s="27"/>
      <c r="N234" s="25">
        <v>0</v>
      </c>
      <c r="O234" s="28">
        <v>0.0456853315329908</v>
      </c>
      <c r="P234" t="s">
        <v>107</v>
      </c>
    </row>
    <row r="235" spans="1:16" ht="12.75">
      <c r="A235">
        <v>150711</v>
      </c>
      <c r="B235" s="49">
        <v>50</v>
      </c>
      <c r="C235" s="21" t="s">
        <v>105</v>
      </c>
      <c r="D235" s="22">
        <v>85</v>
      </c>
      <c r="E235" s="23">
        <v>82</v>
      </c>
      <c r="F235" s="29">
        <v>8.2902</v>
      </c>
      <c r="G235" s="29">
        <v>1.0465</v>
      </c>
      <c r="H235" s="29">
        <v>8.324168292682929</v>
      </c>
      <c r="I235" s="26">
        <v>0.6162084146341464</v>
      </c>
      <c r="J235" s="25">
        <v>0.46789234422680503</v>
      </c>
      <c r="K235" s="25">
        <v>0.03653625377838938</v>
      </c>
      <c r="L235" s="27">
        <v>0.05620890012976907</v>
      </c>
      <c r="M235" s="27">
        <v>0.0370132121893669</v>
      </c>
      <c r="N235" s="25">
        <v>0.12396707317073165</v>
      </c>
      <c r="O235" s="28">
        <v>0.029074931315147247</v>
      </c>
      <c r="P235" t="s">
        <v>107</v>
      </c>
    </row>
    <row r="236" spans="1:16" ht="12.75">
      <c r="A236">
        <v>150711</v>
      </c>
      <c r="B236" s="48">
        <v>60</v>
      </c>
      <c r="C236" s="21" t="s">
        <v>96</v>
      </c>
      <c r="D236" s="22">
        <v>4</v>
      </c>
      <c r="E236" s="23">
        <v>4</v>
      </c>
      <c r="F236" s="29">
        <v>3.7163</v>
      </c>
      <c r="G236" s="25">
        <v>0.88986</v>
      </c>
      <c r="H236" s="29">
        <v>3.71625</v>
      </c>
      <c r="I236" s="26"/>
      <c r="J236" s="25">
        <v>0.8898630512612598</v>
      </c>
      <c r="K236" s="25">
        <v>0.3146140989370945</v>
      </c>
      <c r="L236" s="27">
        <v>0.23945188059502448</v>
      </c>
      <c r="M236" s="27"/>
      <c r="N236" s="25">
        <v>0.0775</v>
      </c>
      <c r="O236" s="28">
        <v>0.03282684956061859</v>
      </c>
      <c r="P236" t="s">
        <v>107</v>
      </c>
    </row>
    <row r="237" spans="1:16" ht="12.75">
      <c r="A237">
        <v>150711</v>
      </c>
      <c r="B237" s="48">
        <v>101</v>
      </c>
      <c r="C237" s="21" t="s">
        <v>28</v>
      </c>
      <c r="D237" s="22">
        <v>15</v>
      </c>
      <c r="E237" s="23">
        <v>15</v>
      </c>
      <c r="F237" s="24">
        <v>11.751</v>
      </c>
      <c r="G237" s="25">
        <v>0.55952</v>
      </c>
      <c r="H237" s="24">
        <v>11.643773878333333</v>
      </c>
      <c r="I237" s="26"/>
      <c r="J237" s="25">
        <v>0.4102711505905055</v>
      </c>
      <c r="K237" s="25">
        <v>0.07490492129067294</v>
      </c>
      <c r="L237" s="27">
        <v>0.03523523858136198</v>
      </c>
      <c r="M237" s="27"/>
      <c r="N237" s="25">
        <v>0.27520666666666666</v>
      </c>
      <c r="O237" s="28">
        <v>0.02764285427937223</v>
      </c>
      <c r="P237" t="s">
        <v>107</v>
      </c>
    </row>
    <row r="238" spans="1:16" ht="12.75">
      <c r="A238">
        <v>150711</v>
      </c>
      <c r="B238" s="49">
        <v>121</v>
      </c>
      <c r="C238" s="21" t="s">
        <v>106</v>
      </c>
      <c r="D238" s="22">
        <v>53</v>
      </c>
      <c r="E238" s="23">
        <v>51</v>
      </c>
      <c r="F238" s="29">
        <v>3.7858</v>
      </c>
      <c r="G238" s="25">
        <v>0.42343</v>
      </c>
      <c r="H238" s="29">
        <v>3.7376667823529397</v>
      </c>
      <c r="I238" s="26">
        <v>0.386883339117647</v>
      </c>
      <c r="J238" s="25">
        <v>0.19949253898442426</v>
      </c>
      <c r="K238" s="25">
        <v>0.01975270473176061</v>
      </c>
      <c r="L238" s="27">
        <v>0.05337354841964792</v>
      </c>
      <c r="M238" s="27">
        <v>0.051754658941813934</v>
      </c>
      <c r="N238" s="25">
        <v>0.08259803921568629</v>
      </c>
      <c r="O238" s="28">
        <v>0.03279847175600856</v>
      </c>
      <c r="P238" t="s">
        <v>107</v>
      </c>
    </row>
    <row r="239" spans="1:16" ht="12.75">
      <c r="A239">
        <v>150711</v>
      </c>
      <c r="B239" s="48">
        <v>131</v>
      </c>
      <c r="C239" s="21" t="s">
        <v>30</v>
      </c>
      <c r="D239" s="22">
        <v>17</v>
      </c>
      <c r="E239" s="23">
        <v>17</v>
      </c>
      <c r="F239" s="29">
        <v>3.3974</v>
      </c>
      <c r="G239" s="25">
        <v>0.37589</v>
      </c>
      <c r="H239" s="29">
        <v>3.3874852941176465</v>
      </c>
      <c r="I239" s="26"/>
      <c r="J239" s="25">
        <v>0.23116080921034862</v>
      </c>
      <c r="K239" s="25">
        <v>0.03964375171997221</v>
      </c>
      <c r="L239" s="27">
        <v>0.06823964951575091</v>
      </c>
      <c r="M239" s="27"/>
      <c r="N239" s="25">
        <v>0.1072294117647059</v>
      </c>
      <c r="O239" s="28">
        <v>0.033287673585983286</v>
      </c>
      <c r="P239" t="s">
        <v>107</v>
      </c>
    </row>
    <row r="240" spans="1:16" ht="12.75">
      <c r="A240">
        <v>150711</v>
      </c>
      <c r="B240" s="48">
        <v>143</v>
      </c>
      <c r="C240" s="21" t="s">
        <v>60</v>
      </c>
      <c r="D240" s="22">
        <v>3</v>
      </c>
      <c r="E240" s="23">
        <v>3</v>
      </c>
      <c r="F240" s="29">
        <v>7.9267</v>
      </c>
      <c r="G240" s="25">
        <v>0.43524</v>
      </c>
      <c r="H240" s="29">
        <v>7.926666666666667</v>
      </c>
      <c r="I240" s="26"/>
      <c r="J240" s="25">
        <v>0.4352393977265075</v>
      </c>
      <c r="K240" s="25">
        <v>0.17768574006436805</v>
      </c>
      <c r="L240" s="27">
        <v>0.054908250343966465</v>
      </c>
      <c r="M240" s="27"/>
      <c r="N240" s="25">
        <v>0.09333333333333334</v>
      </c>
      <c r="O240" s="28">
        <v>0.029289830675441136</v>
      </c>
      <c r="P240" t="s">
        <v>107</v>
      </c>
    </row>
    <row r="241" spans="1:16" ht="12.75">
      <c r="A241">
        <v>150711</v>
      </c>
      <c r="B241" s="48">
        <v>148</v>
      </c>
      <c r="C241" s="21" t="s">
        <v>79</v>
      </c>
      <c r="D241" s="22">
        <v>15</v>
      </c>
      <c r="E241" s="23">
        <v>15</v>
      </c>
      <c r="F241" s="29">
        <v>8.1288</v>
      </c>
      <c r="G241" s="29">
        <v>1.054</v>
      </c>
      <c r="H241" s="29">
        <v>7.9928038557176</v>
      </c>
      <c r="I241" s="26"/>
      <c r="J241" s="25">
        <v>0.691145438134002</v>
      </c>
      <c r="K241" s="25">
        <v>0.12618531566092805</v>
      </c>
      <c r="L241" s="27">
        <v>0.08647096195655991</v>
      </c>
      <c r="M241" s="27"/>
      <c r="N241" s="25">
        <v>0.15407333333333334</v>
      </c>
      <c r="O241" s="28">
        <v>0.02925322643048678</v>
      </c>
      <c r="P241" t="s">
        <v>107</v>
      </c>
    </row>
    <row r="242" spans="1:16" ht="12.75">
      <c r="A242">
        <v>150711</v>
      </c>
      <c r="B242" s="48">
        <v>151</v>
      </c>
      <c r="C242" s="21" t="s">
        <v>32</v>
      </c>
      <c r="D242" s="22">
        <v>7</v>
      </c>
      <c r="E242" s="23">
        <v>5</v>
      </c>
      <c r="F242" s="25">
        <v>0.46623</v>
      </c>
      <c r="G242" s="25">
        <v>0.41093</v>
      </c>
      <c r="H242" s="25">
        <v>0.46623000000000003</v>
      </c>
      <c r="I242" s="26"/>
      <c r="J242" s="25">
        <v>0.4109293607178733</v>
      </c>
      <c r="K242" s="25">
        <v>0.1299472737305404</v>
      </c>
      <c r="L242" s="27">
        <v>0.8813876428326647</v>
      </c>
      <c r="M242" s="27"/>
      <c r="N242" s="25">
        <v>0.03574</v>
      </c>
      <c r="O242" s="28">
        <v>0.17943438201459402</v>
      </c>
      <c r="P242" t="s">
        <v>107</v>
      </c>
    </row>
    <row r="243" spans="1:16" ht="12.75">
      <c r="A243">
        <v>150711</v>
      </c>
      <c r="B243" s="48">
        <v>165</v>
      </c>
      <c r="C243" s="21" t="s">
        <v>33</v>
      </c>
      <c r="D243" s="22">
        <v>3</v>
      </c>
      <c r="E243" s="23">
        <v>3</v>
      </c>
      <c r="F243" s="25">
        <v>0.00292</v>
      </c>
      <c r="G243" s="25">
        <v>0.00187</v>
      </c>
      <c r="H243" s="25">
        <v>0.002916666666666667</v>
      </c>
      <c r="I243" s="26"/>
      <c r="J243" s="25">
        <v>0.0018656991540260005</v>
      </c>
      <c r="K243" s="25">
        <v>0.0007616684901509902</v>
      </c>
      <c r="L243" s="27">
        <v>0.639668281380343</v>
      </c>
      <c r="M243" s="27"/>
      <c r="N243" s="25">
        <v>0.0010333333333333334</v>
      </c>
      <c r="O243" s="28">
        <v>0.09628630757257138</v>
      </c>
      <c r="P243" t="s">
        <v>107</v>
      </c>
    </row>
    <row r="244" spans="1:16" ht="12.75">
      <c r="A244">
        <v>150711</v>
      </c>
      <c r="B244" s="48">
        <v>171</v>
      </c>
      <c r="C244" s="21" t="s">
        <v>66</v>
      </c>
      <c r="D244" s="22">
        <v>1</v>
      </c>
      <c r="E244" s="23"/>
      <c r="F244" s="25">
        <v>0.015050000000000001</v>
      </c>
      <c r="G244" s="25"/>
      <c r="H244" s="25"/>
      <c r="I244" s="26"/>
      <c r="J244" s="25"/>
      <c r="K244" s="25"/>
      <c r="L244" s="27"/>
      <c r="M244" s="27"/>
      <c r="N244" s="25"/>
      <c r="O244" s="28"/>
      <c r="P244" t="s">
        <v>107</v>
      </c>
    </row>
    <row r="245" spans="1:16" ht="12.75">
      <c r="A245">
        <v>150711</v>
      </c>
      <c r="B245" s="48">
        <v>181</v>
      </c>
      <c r="C245" s="21" t="s">
        <v>34</v>
      </c>
      <c r="D245" s="22">
        <v>7</v>
      </c>
      <c r="E245" s="23">
        <v>4</v>
      </c>
      <c r="F245" s="25">
        <v>0.52895</v>
      </c>
      <c r="G245" s="25">
        <v>0.93085</v>
      </c>
      <c r="H245" s="25">
        <v>0.52895</v>
      </c>
      <c r="I245" s="26"/>
      <c r="J245" s="25">
        <v>0.9308547201362843</v>
      </c>
      <c r="K245" s="25">
        <v>0.32910684245393623</v>
      </c>
      <c r="L245" s="27">
        <v>1.7598160887348224</v>
      </c>
      <c r="M245" s="27"/>
      <c r="N245" s="25">
        <v>0.2616</v>
      </c>
      <c r="O245" s="28">
        <v>0.1760581342337605</v>
      </c>
      <c r="P245" t="s">
        <v>107</v>
      </c>
    </row>
    <row r="246" spans="1:16" ht="12.75">
      <c r="A246">
        <v>150711</v>
      </c>
      <c r="B246" s="48">
        <v>190</v>
      </c>
      <c r="C246" s="21" t="s">
        <v>49</v>
      </c>
      <c r="D246" s="22">
        <v>1</v>
      </c>
      <c r="E246" s="23"/>
      <c r="F246" s="25">
        <v>0.485</v>
      </c>
      <c r="G246" s="25"/>
      <c r="H246" s="25"/>
      <c r="I246" s="26"/>
      <c r="J246" s="25"/>
      <c r="K246" s="25"/>
      <c r="L246" s="27"/>
      <c r="M246" s="27"/>
      <c r="N246" s="25"/>
      <c r="O246" s="28"/>
      <c r="P246" t="s">
        <v>107</v>
      </c>
    </row>
    <row r="247" spans="1:16" ht="12.75">
      <c r="A247">
        <v>150711</v>
      </c>
      <c r="B247" s="48">
        <v>191</v>
      </c>
      <c r="C247" s="21" t="s">
        <v>35</v>
      </c>
      <c r="D247" s="22">
        <v>18</v>
      </c>
      <c r="E247" s="23">
        <v>18</v>
      </c>
      <c r="F247" s="24">
        <v>98.654</v>
      </c>
      <c r="G247" s="24">
        <v>21.621</v>
      </c>
      <c r="H247" s="30">
        <v>104.26100172222223</v>
      </c>
      <c r="I247" s="26"/>
      <c r="J247" s="24">
        <v>10.987731344532513</v>
      </c>
      <c r="K247" s="29">
        <v>1.8312885574220854</v>
      </c>
      <c r="L247" s="27">
        <v>0.10538678089633761</v>
      </c>
      <c r="M247" s="27"/>
      <c r="N247" s="29">
        <v>4.98375</v>
      </c>
      <c r="O247" s="28">
        <v>0.07948819783636195</v>
      </c>
      <c r="P247" t="s">
        <v>107</v>
      </c>
    </row>
    <row r="248" spans="1:16" ht="12.75">
      <c r="A248">
        <v>150711</v>
      </c>
      <c r="B248" s="48">
        <v>202</v>
      </c>
      <c r="C248" s="21" t="s">
        <v>36</v>
      </c>
      <c r="D248" s="22">
        <v>14</v>
      </c>
      <c r="E248" s="23">
        <v>13</v>
      </c>
      <c r="F248" s="29">
        <v>2.4207</v>
      </c>
      <c r="G248" s="29">
        <v>1.1648</v>
      </c>
      <c r="H248" s="29">
        <v>2.230528846153846</v>
      </c>
      <c r="I248" s="26"/>
      <c r="J248" s="25">
        <v>0.4601069696261719</v>
      </c>
      <c r="K248" s="25">
        <v>0.09023440063322667</v>
      </c>
      <c r="L248" s="27">
        <v>0.2062770765863644</v>
      </c>
      <c r="M248" s="27"/>
      <c r="N248" s="25">
        <v>0.1669692307692308</v>
      </c>
      <c r="O248" s="28">
        <v>0.1417733544354604</v>
      </c>
      <c r="P248" t="s">
        <v>107</v>
      </c>
    </row>
    <row r="249" spans="1:16" ht="12.75">
      <c r="A249">
        <v>150711</v>
      </c>
      <c r="B249" s="48">
        <v>221</v>
      </c>
      <c r="C249" s="21" t="s">
        <v>37</v>
      </c>
      <c r="D249" s="22">
        <v>22</v>
      </c>
      <c r="E249" s="23">
        <v>18</v>
      </c>
      <c r="F249" s="25">
        <v>0.04793</v>
      </c>
      <c r="G249" s="25">
        <v>0.19893</v>
      </c>
      <c r="H249" s="25">
        <v>0.000877325</v>
      </c>
      <c r="I249" s="26"/>
      <c r="J249" s="25">
        <v>0.0005030954404383082</v>
      </c>
      <c r="K249" s="25">
        <v>8.384924007305137E-05</v>
      </c>
      <c r="L249" s="27">
        <v>0.5734424990035712</v>
      </c>
      <c r="M249" s="27"/>
      <c r="N249" s="25">
        <v>0.001922222222222222</v>
      </c>
      <c r="O249" s="28">
        <v>0.11536772793011979</v>
      </c>
      <c r="P249" t="s">
        <v>107</v>
      </c>
    </row>
    <row r="250" spans="1:16" ht="12.75">
      <c r="A250">
        <v>150711</v>
      </c>
      <c r="B250" s="48">
        <v>241</v>
      </c>
      <c r="C250" s="21" t="s">
        <v>38</v>
      </c>
      <c r="D250" s="22">
        <v>17</v>
      </c>
      <c r="E250" s="23">
        <v>16</v>
      </c>
      <c r="F250" s="25">
        <v>0.0658</v>
      </c>
      <c r="G250" s="25">
        <v>0.01511</v>
      </c>
      <c r="H250" s="25">
        <v>0.06788907464810238</v>
      </c>
      <c r="I250" s="26"/>
      <c r="J250" s="25">
        <v>0.011726840619158576</v>
      </c>
      <c r="K250" s="25">
        <v>0.00207303213092522</v>
      </c>
      <c r="L250" s="27">
        <v>0.17273531389172295</v>
      </c>
      <c r="M250" s="27"/>
      <c r="N250" s="25">
        <v>0.0027625</v>
      </c>
      <c r="O250" s="28">
        <v>0.059957582313456256</v>
      </c>
      <c r="P250" t="s">
        <v>107</v>
      </c>
    </row>
    <row r="251" spans="1:16" ht="12.75">
      <c r="A251">
        <v>150711</v>
      </c>
      <c r="B251" s="48">
        <v>251</v>
      </c>
      <c r="C251" s="21" t="s">
        <v>39</v>
      </c>
      <c r="D251" s="22">
        <v>6</v>
      </c>
      <c r="E251" s="23">
        <v>4</v>
      </c>
      <c r="F251" s="24">
        <v>13.924</v>
      </c>
      <c r="G251" s="24">
        <v>27.251</v>
      </c>
      <c r="H251" s="24">
        <v>13.9235125</v>
      </c>
      <c r="I251" s="26"/>
      <c r="J251" s="24">
        <v>27.251263229141475</v>
      </c>
      <c r="K251" s="29">
        <v>9.634776512612774</v>
      </c>
      <c r="L251" s="27">
        <v>1.9572118191542167</v>
      </c>
      <c r="M251" s="27"/>
      <c r="N251" s="29">
        <v>8.217825</v>
      </c>
      <c r="O251" s="28">
        <v>0.10762069687518508</v>
      </c>
      <c r="P251" t="s">
        <v>107</v>
      </c>
    </row>
    <row r="252" spans="1:16" ht="12.75">
      <c r="A252">
        <v>150711</v>
      </c>
      <c r="B252" s="48">
        <v>261</v>
      </c>
      <c r="C252" s="21" t="s">
        <v>40</v>
      </c>
      <c r="D252" s="22">
        <v>10</v>
      </c>
      <c r="E252" s="23">
        <v>10</v>
      </c>
      <c r="F252" s="25">
        <v>0.00287</v>
      </c>
      <c r="G252" s="25">
        <v>0.00026</v>
      </c>
      <c r="H252" s="25">
        <v>0.00287</v>
      </c>
      <c r="I252" s="26"/>
      <c r="J252" s="25">
        <v>0.0002930414373429124</v>
      </c>
      <c r="K252" s="25">
        <v>6.552605741229974E-05</v>
      </c>
      <c r="L252" s="27">
        <v>0.10210503043307051</v>
      </c>
      <c r="M252" s="27"/>
      <c r="N252" s="25">
        <v>0.00016000000000000004</v>
      </c>
      <c r="O252" s="28">
        <v>0.09652032380531447</v>
      </c>
      <c r="P252" t="s">
        <v>107</v>
      </c>
    </row>
    <row r="253" spans="1:16" ht="12.75">
      <c r="A253">
        <v>150711</v>
      </c>
      <c r="B253" s="48">
        <v>281</v>
      </c>
      <c r="C253" s="21" t="s">
        <v>41</v>
      </c>
      <c r="D253" s="22">
        <v>4</v>
      </c>
      <c r="E253" s="23">
        <v>2</v>
      </c>
      <c r="F253" s="25">
        <v>0.03125</v>
      </c>
      <c r="G253" s="25">
        <v>0.03854</v>
      </c>
      <c r="H253" s="25">
        <v>0.03125</v>
      </c>
      <c r="I253" s="26"/>
      <c r="J253" s="25">
        <v>0.03853731957466684</v>
      </c>
      <c r="K253" s="25">
        <v>0.01926865978733342</v>
      </c>
      <c r="L253" s="27">
        <v>1.233194226389339</v>
      </c>
      <c r="M253" s="27"/>
      <c r="N253" s="25">
        <v>0.0085</v>
      </c>
      <c r="O253" s="28">
        <v>0.26949770267049555</v>
      </c>
      <c r="P253" t="s">
        <v>107</v>
      </c>
    </row>
    <row r="254" spans="1:16" ht="12.75">
      <c r="A254">
        <v>150711</v>
      </c>
      <c r="B254" s="48">
        <v>289</v>
      </c>
      <c r="C254" s="21" t="s">
        <v>42</v>
      </c>
      <c r="D254" s="22">
        <v>14</v>
      </c>
      <c r="E254" s="23">
        <v>13</v>
      </c>
      <c r="F254" s="29">
        <v>8.6256</v>
      </c>
      <c r="G254" s="29">
        <v>1.5598</v>
      </c>
      <c r="H254" s="29">
        <v>8.79798726259892</v>
      </c>
      <c r="I254" s="26"/>
      <c r="J254" s="29">
        <v>1.3017017061881158</v>
      </c>
      <c r="K254" s="25">
        <v>0.25528470772039324</v>
      </c>
      <c r="L254" s="27">
        <v>0.14795448860465774</v>
      </c>
      <c r="M254" s="27"/>
      <c r="N254" s="25">
        <v>0.5209230769230768</v>
      </c>
      <c r="O254" s="28">
        <v>0.11531885049541045</v>
      </c>
      <c r="P254" t="s">
        <v>107</v>
      </c>
    </row>
    <row r="255" spans="1:16" ht="12.75">
      <c r="A255">
        <v>150711</v>
      </c>
      <c r="B255" s="48">
        <v>291</v>
      </c>
      <c r="C255" s="21" t="s">
        <v>43</v>
      </c>
      <c r="D255" s="22">
        <v>19</v>
      </c>
      <c r="E255" s="23">
        <v>19</v>
      </c>
      <c r="F255" s="24">
        <v>54.369</v>
      </c>
      <c r="G255" s="24">
        <v>12.804</v>
      </c>
      <c r="H255" s="24">
        <v>57.57550855263158</v>
      </c>
      <c r="I255" s="26"/>
      <c r="J255" s="29">
        <v>5.412731246339615</v>
      </c>
      <c r="K255" s="25">
        <v>0.878060954980096</v>
      </c>
      <c r="L255" s="27">
        <v>0.09401100194176605</v>
      </c>
      <c r="M255" s="27"/>
      <c r="N255" s="29">
        <v>2.5865473684210523</v>
      </c>
      <c r="O255" s="28">
        <v>0.08691889757621417</v>
      </c>
      <c r="P255" t="s">
        <v>107</v>
      </c>
    </row>
    <row r="256" spans="1:16" ht="12.75">
      <c r="A256">
        <v>150711</v>
      </c>
      <c r="B256" s="48">
        <v>301</v>
      </c>
      <c r="C256" s="21" t="s">
        <v>44</v>
      </c>
      <c r="D256" s="22">
        <v>4</v>
      </c>
      <c r="E256" s="23">
        <v>1</v>
      </c>
      <c r="F256" s="25">
        <v>0.63555</v>
      </c>
      <c r="G256" s="75"/>
      <c r="H256" s="24">
        <v>57.57550855263158</v>
      </c>
      <c r="I256" s="26"/>
      <c r="J256" s="29">
        <v>5.412731246339615</v>
      </c>
      <c r="K256" s="29">
        <v>3.827378969027055</v>
      </c>
      <c r="L256" s="27">
        <v>0.09401100194176605</v>
      </c>
      <c r="M256" s="27"/>
      <c r="N256" s="29">
        <v>1.1869</v>
      </c>
      <c r="O256" s="28">
        <v>0.08691889757621417</v>
      </c>
      <c r="P256" t="s">
        <v>107</v>
      </c>
    </row>
    <row r="257" spans="1:16" ht="12.75">
      <c r="A257">
        <v>150711</v>
      </c>
      <c r="B257" s="48">
        <v>311</v>
      </c>
      <c r="C257" s="21" t="s">
        <v>45</v>
      </c>
      <c r="D257" s="22">
        <v>6</v>
      </c>
      <c r="E257" s="23">
        <v>6</v>
      </c>
      <c r="F257" s="25">
        <v>0.51887</v>
      </c>
      <c r="G257" s="25">
        <v>0.03338</v>
      </c>
      <c r="H257" s="25">
        <v>0.5238229291666667</v>
      </c>
      <c r="I257" s="26"/>
      <c r="J257" s="25">
        <v>0.026430973257330872</v>
      </c>
      <c r="K257" s="25">
        <v>0.0076299647625318896</v>
      </c>
      <c r="L257" s="27">
        <v>0.05045783944467469</v>
      </c>
      <c r="M257" s="27"/>
      <c r="N257" s="25">
        <v>0.007666666666666666</v>
      </c>
      <c r="O257" s="28">
        <v>0.04408519109892034</v>
      </c>
      <c r="P257" t="s">
        <v>107</v>
      </c>
    </row>
    <row r="258" spans="1:16" ht="12.75">
      <c r="A258">
        <v>150711</v>
      </c>
      <c r="B258" s="48">
        <v>321</v>
      </c>
      <c r="C258" s="21" t="s">
        <v>46</v>
      </c>
      <c r="D258" s="22">
        <v>33</v>
      </c>
      <c r="E258" s="23">
        <v>30</v>
      </c>
      <c r="F258" s="25">
        <v>0.03922</v>
      </c>
      <c r="G258" s="25">
        <v>0.16572</v>
      </c>
      <c r="H258" s="25">
        <v>0.007197010000000001</v>
      </c>
      <c r="I258" s="26"/>
      <c r="J258" s="25">
        <v>0.0018753926344956629</v>
      </c>
      <c r="K258" s="25">
        <v>0.00024211214803339183</v>
      </c>
      <c r="L258" s="27">
        <v>0.2605794120746897</v>
      </c>
      <c r="M258" s="27"/>
      <c r="N258" s="25">
        <v>0.0016566666666666667</v>
      </c>
      <c r="O258" s="28">
        <v>0.08404823614920125</v>
      </c>
      <c r="P258" t="s">
        <v>107</v>
      </c>
    </row>
    <row r="259" spans="1:16" ht="13.5" thickBot="1">
      <c r="A259">
        <v>150711</v>
      </c>
      <c r="B259" s="50">
        <v>325</v>
      </c>
      <c r="C259" s="31" t="s">
        <v>52</v>
      </c>
      <c r="D259" s="32">
        <v>1</v>
      </c>
      <c r="E259" s="33"/>
      <c r="F259" s="34">
        <v>0</v>
      </c>
      <c r="G259" s="34"/>
      <c r="H259" s="34"/>
      <c r="I259" s="51"/>
      <c r="J259" s="34"/>
      <c r="K259" s="34"/>
      <c r="L259" s="52"/>
      <c r="M259" s="52"/>
      <c r="N259" s="34"/>
      <c r="O259" s="35"/>
      <c r="P259" t="s">
        <v>107</v>
      </c>
    </row>
    <row r="260" spans="1:16" ht="12.75">
      <c r="A260">
        <v>150811</v>
      </c>
      <c r="B260" s="47">
        <v>1</v>
      </c>
      <c r="C260" s="13" t="s">
        <v>19</v>
      </c>
      <c r="D260" s="14">
        <v>20</v>
      </c>
      <c r="E260" s="15">
        <v>20</v>
      </c>
      <c r="F260" s="16">
        <v>10.412</v>
      </c>
      <c r="G260" s="54">
        <v>1.2011</v>
      </c>
      <c r="H260" s="16">
        <v>10.14742960100266</v>
      </c>
      <c r="I260" s="18"/>
      <c r="J260" s="17">
        <v>0.38094255422839757</v>
      </c>
      <c r="K260" s="17">
        <v>0.06023230645219715</v>
      </c>
      <c r="L260" s="19">
        <v>0.037540793009370264</v>
      </c>
      <c r="M260" s="19"/>
      <c r="N260" s="17">
        <v>0.150505</v>
      </c>
      <c r="O260" s="20">
        <v>0.028221065750795006</v>
      </c>
      <c r="P260" t="s">
        <v>122</v>
      </c>
    </row>
    <row r="261" spans="1:16" ht="12.75">
      <c r="A261">
        <v>150811</v>
      </c>
      <c r="B261" s="48">
        <v>2</v>
      </c>
      <c r="C261" s="21" t="s">
        <v>73</v>
      </c>
      <c r="D261" s="22">
        <v>12</v>
      </c>
      <c r="E261" s="23">
        <v>12</v>
      </c>
      <c r="F261" s="24">
        <v>14.1</v>
      </c>
      <c r="G261" s="29">
        <v>1.3569</v>
      </c>
      <c r="H261" s="24">
        <v>13.998482801995829</v>
      </c>
      <c r="I261" s="26"/>
      <c r="J261" s="29">
        <v>1.2872070512138232</v>
      </c>
      <c r="K261" s="25">
        <v>0.2627500390655368</v>
      </c>
      <c r="L261" s="27">
        <v>0.09195332590116838</v>
      </c>
      <c r="M261" s="27"/>
      <c r="N261" s="25">
        <v>0.15491666666666667</v>
      </c>
      <c r="O261" s="28">
        <v>0.026887152470731576</v>
      </c>
      <c r="P261" t="s">
        <v>122</v>
      </c>
    </row>
    <row r="262" spans="1:16" ht="12.75">
      <c r="A262">
        <v>150811</v>
      </c>
      <c r="B262" s="48">
        <v>9</v>
      </c>
      <c r="C262" s="21" t="s">
        <v>20</v>
      </c>
      <c r="D262" s="22">
        <v>8</v>
      </c>
      <c r="E262" s="23">
        <v>8</v>
      </c>
      <c r="F262" s="24">
        <v>18.928</v>
      </c>
      <c r="G262" s="29">
        <v>6.5668</v>
      </c>
      <c r="H262" s="24">
        <v>22.4999065625</v>
      </c>
      <c r="I262" s="26"/>
      <c r="J262" s="29">
        <v>1.87899783970602</v>
      </c>
      <c r="K262" s="25">
        <v>0.469749459926505</v>
      </c>
      <c r="L262" s="27">
        <v>0.08351136190217323</v>
      </c>
      <c r="M262" s="27"/>
      <c r="N262" s="25">
        <v>0.1275</v>
      </c>
      <c r="O262" s="28">
        <v>0.025033801145653078</v>
      </c>
      <c r="P262" t="s">
        <v>122</v>
      </c>
    </row>
    <row r="263" spans="1:16" ht="12.75">
      <c r="A263">
        <v>150811</v>
      </c>
      <c r="B263" s="49">
        <v>10</v>
      </c>
      <c r="C263" s="21" t="s">
        <v>110</v>
      </c>
      <c r="D263" s="22">
        <v>67</v>
      </c>
      <c r="E263" s="23">
        <v>66</v>
      </c>
      <c r="F263" s="24">
        <v>23.407</v>
      </c>
      <c r="G263" s="29">
        <v>1.544</v>
      </c>
      <c r="H263" s="24">
        <v>23.683349068453488</v>
      </c>
      <c r="I263" s="26">
        <v>0.7752502360268023</v>
      </c>
      <c r="J263" s="25">
        <v>0.9338595781056414</v>
      </c>
      <c r="K263" s="25">
        <v>0.08128204317420348</v>
      </c>
      <c r="L263" s="27">
        <v>0.03943106084390547</v>
      </c>
      <c r="M263" s="27">
        <v>0.0163669891826964</v>
      </c>
      <c r="N263" s="25">
        <v>0.29096969696969693</v>
      </c>
      <c r="O263" s="28">
        <v>0.0248414136554154</v>
      </c>
      <c r="P263" t="s">
        <v>122</v>
      </c>
    </row>
    <row r="264" spans="1:16" ht="12.75">
      <c r="A264">
        <v>150811</v>
      </c>
      <c r="B264" s="48">
        <v>20</v>
      </c>
      <c r="C264" s="21" t="s">
        <v>22</v>
      </c>
      <c r="D264" s="22">
        <v>51</v>
      </c>
      <c r="E264" s="23">
        <v>49</v>
      </c>
      <c r="F264" s="29">
        <v>5.7828</v>
      </c>
      <c r="G264" s="25">
        <v>0.51294</v>
      </c>
      <c r="H264" s="29">
        <v>5.786794795918366</v>
      </c>
      <c r="I264" s="26"/>
      <c r="J264" s="25">
        <v>0.24456991276792678</v>
      </c>
      <c r="K264" s="25">
        <v>0.024705291970343345</v>
      </c>
      <c r="L264" s="27">
        <v>0.04226345004326587</v>
      </c>
      <c r="M264" s="27"/>
      <c r="N264" s="25">
        <v>0.1817081632653061</v>
      </c>
      <c r="O264" s="28">
        <v>0.03071022966377019</v>
      </c>
      <c r="P264" t="s">
        <v>122</v>
      </c>
    </row>
    <row r="265" spans="1:16" ht="12.75">
      <c r="A265">
        <v>150811</v>
      </c>
      <c r="B265" s="49">
        <v>40</v>
      </c>
      <c r="C265" s="21" t="s">
        <v>111</v>
      </c>
      <c r="D265" s="22">
        <v>4</v>
      </c>
      <c r="E265" s="23">
        <v>4</v>
      </c>
      <c r="F265" s="29">
        <v>5.605</v>
      </c>
      <c r="G265" s="25">
        <v>0.16798</v>
      </c>
      <c r="H265" s="29">
        <v>5.605</v>
      </c>
      <c r="I265" s="26">
        <v>0.67</v>
      </c>
      <c r="J265" s="25">
        <v>0.16797817318528846</v>
      </c>
      <c r="K265" s="25">
        <v>0.05938925267532287</v>
      </c>
      <c r="L265" s="27">
        <v>0.02996934401164825</v>
      </c>
      <c r="M265" s="27">
        <v>0.05976806422836753</v>
      </c>
      <c r="N265" s="25">
        <v>0.075</v>
      </c>
      <c r="O265" s="28">
        <v>0.030858113018171488</v>
      </c>
      <c r="P265" t="s">
        <v>122</v>
      </c>
    </row>
    <row r="266" spans="1:16" ht="12.75">
      <c r="A266">
        <v>150811</v>
      </c>
      <c r="B266" s="49">
        <v>41</v>
      </c>
      <c r="C266" s="21" t="s">
        <v>112</v>
      </c>
      <c r="D266" s="22">
        <v>33</v>
      </c>
      <c r="E266" s="23">
        <v>32</v>
      </c>
      <c r="F266" s="29">
        <v>5.8091</v>
      </c>
      <c r="G266" s="25">
        <v>0.31517</v>
      </c>
      <c r="H266" s="29">
        <v>5.831062198026782</v>
      </c>
      <c r="I266" s="26">
        <v>0.67</v>
      </c>
      <c r="J266" s="25">
        <v>0.27493452661950984</v>
      </c>
      <c r="K266" s="25">
        <v>0.03436681582743873</v>
      </c>
      <c r="L266" s="27">
        <v>0.04714999039326781</v>
      </c>
      <c r="M266" s="27">
        <v>0.05745093923254039</v>
      </c>
      <c r="N266" s="25">
        <v>0.18564375</v>
      </c>
      <c r="O266" s="28">
        <v>0.030675028206087467</v>
      </c>
      <c r="P266" t="s">
        <v>122</v>
      </c>
    </row>
    <row r="267" spans="1:16" ht="12.75">
      <c r="A267">
        <v>150811</v>
      </c>
      <c r="B267" s="48">
        <v>48</v>
      </c>
      <c r="C267" s="21" t="s">
        <v>26</v>
      </c>
      <c r="D267" s="22">
        <v>5</v>
      </c>
      <c r="E267" s="23">
        <v>5</v>
      </c>
      <c r="F267" s="29">
        <v>5.709</v>
      </c>
      <c r="G267" s="25">
        <v>0.17686</v>
      </c>
      <c r="H267" s="29">
        <v>5.7090000000000005</v>
      </c>
      <c r="I267" s="26"/>
      <c r="J267" s="25">
        <v>0.1768615277554731</v>
      </c>
      <c r="K267" s="25">
        <v>0.05592852581643823</v>
      </c>
      <c r="L267" s="27">
        <v>0.030979423323782288</v>
      </c>
      <c r="M267" s="27"/>
      <c r="N267" s="25">
        <v>0.07</v>
      </c>
      <c r="O267" s="28">
        <v>0.030772849240840634</v>
      </c>
      <c r="P267" t="s">
        <v>122</v>
      </c>
    </row>
    <row r="268" spans="1:16" ht="12.75">
      <c r="A268">
        <v>150811</v>
      </c>
      <c r="B268" s="49">
        <v>50</v>
      </c>
      <c r="C268" s="21" t="s">
        <v>113</v>
      </c>
      <c r="D268" s="22">
        <v>82</v>
      </c>
      <c r="E268" s="23">
        <v>80</v>
      </c>
      <c r="F268" s="24">
        <v>15.028</v>
      </c>
      <c r="G268" s="29">
        <v>1.7186</v>
      </c>
      <c r="H268" s="24">
        <v>15.07663793750001</v>
      </c>
      <c r="I268" s="26">
        <v>0.9076823278125004</v>
      </c>
      <c r="J268" s="25">
        <v>0.6334180877341591</v>
      </c>
      <c r="K268" s="25">
        <v>0.05007609670970764</v>
      </c>
      <c r="L268" s="27">
        <v>0.04201321875341073</v>
      </c>
      <c r="M268" s="27">
        <v>0.030102279154519882</v>
      </c>
      <c r="N268" s="25">
        <v>0.24450374999999996</v>
      </c>
      <c r="O268" s="28">
        <v>0.02658858145345393</v>
      </c>
      <c r="P268" t="s">
        <v>122</v>
      </c>
    </row>
    <row r="269" spans="1:16" ht="12.75">
      <c r="A269">
        <v>150811</v>
      </c>
      <c r="B269" s="48">
        <v>60</v>
      </c>
      <c r="C269" s="21" t="s">
        <v>96</v>
      </c>
      <c r="D269" s="22">
        <v>6</v>
      </c>
      <c r="E269" s="23">
        <v>6</v>
      </c>
      <c r="F269" s="25">
        <v>0.97822</v>
      </c>
      <c r="G269" s="25">
        <v>0.4617</v>
      </c>
      <c r="H269" s="29">
        <v>1.0128225583333332</v>
      </c>
      <c r="I269" s="26"/>
      <c r="J269" s="25">
        <v>0.4666262900166112</v>
      </c>
      <c r="K269" s="25">
        <v>0.13470340707602343</v>
      </c>
      <c r="L269" s="27">
        <v>0.46071869764085405</v>
      </c>
      <c r="M269" s="27"/>
      <c r="N269" s="25">
        <v>0.06486666666666667</v>
      </c>
      <c r="O269" s="28">
        <v>0.03992061508291257</v>
      </c>
      <c r="P269" t="s">
        <v>122</v>
      </c>
    </row>
    <row r="270" spans="1:16" ht="12.75">
      <c r="A270">
        <v>150811</v>
      </c>
      <c r="B270" s="48">
        <v>101</v>
      </c>
      <c r="C270" s="21" t="s">
        <v>28</v>
      </c>
      <c r="D270" s="22">
        <v>13</v>
      </c>
      <c r="E270" s="23">
        <v>13</v>
      </c>
      <c r="F270" s="25">
        <v>0.02705</v>
      </c>
      <c r="G270" s="25">
        <v>0.018</v>
      </c>
      <c r="H270" s="25">
        <v>0.022713523076923085</v>
      </c>
      <c r="I270" s="26"/>
      <c r="J270" s="25">
        <v>0.011302759380581142</v>
      </c>
      <c r="K270" s="25">
        <v>0.0022166534861164286</v>
      </c>
      <c r="L270" s="27">
        <v>0.4976224666821825</v>
      </c>
      <c r="M270" s="27"/>
      <c r="N270" s="25">
        <v>0.01223076923076923</v>
      </c>
      <c r="O270" s="28">
        <v>0.0706983337114913</v>
      </c>
      <c r="P270" t="s">
        <v>122</v>
      </c>
    </row>
    <row r="271" spans="1:16" ht="12.75">
      <c r="A271">
        <v>150811</v>
      </c>
      <c r="B271" s="49">
        <v>121</v>
      </c>
      <c r="C271" s="21" t="s">
        <v>114</v>
      </c>
      <c r="D271" s="22">
        <v>51</v>
      </c>
      <c r="E271" s="23">
        <v>50</v>
      </c>
      <c r="F271" s="25">
        <v>0.37018</v>
      </c>
      <c r="G271" s="25">
        <v>0.08035</v>
      </c>
      <c r="H271" s="25">
        <v>0.36011772917752366</v>
      </c>
      <c r="I271" s="26">
        <v>0.2180058864588762</v>
      </c>
      <c r="J271" s="25">
        <v>0.02110205880661474</v>
      </c>
      <c r="K271" s="25">
        <v>0.002110205880661474</v>
      </c>
      <c r="L271" s="27">
        <v>0.05859766708739927</v>
      </c>
      <c r="M271" s="27">
        <v>0.3026869670604415</v>
      </c>
      <c r="N271" s="25">
        <v>0.01854600000000001</v>
      </c>
      <c r="O271" s="28">
        <v>0.04664285202831807</v>
      </c>
      <c r="P271" t="s">
        <v>122</v>
      </c>
    </row>
    <row r="272" spans="1:16" ht="12.75">
      <c r="A272">
        <v>150811</v>
      </c>
      <c r="B272" s="48">
        <v>131</v>
      </c>
      <c r="C272" s="21" t="s">
        <v>30</v>
      </c>
      <c r="D272" s="22">
        <v>8</v>
      </c>
      <c r="E272" s="23">
        <v>7</v>
      </c>
      <c r="F272" s="25">
        <v>0.36579</v>
      </c>
      <c r="G272" s="25">
        <v>0.02319</v>
      </c>
      <c r="H272" s="25">
        <v>0.3685283401216499</v>
      </c>
      <c r="I272" s="26"/>
      <c r="J272" s="25">
        <v>0.01955303021356146</v>
      </c>
      <c r="K272" s="25">
        <v>0.005225767138027592</v>
      </c>
      <c r="L272" s="27">
        <v>0.05305705989153255</v>
      </c>
      <c r="M272" s="27"/>
      <c r="N272" s="25">
        <v>0.015285714285714288</v>
      </c>
      <c r="O272" s="28">
        <v>0.046481071021870476</v>
      </c>
      <c r="P272" t="s">
        <v>122</v>
      </c>
    </row>
    <row r="273" spans="1:16" ht="12.75">
      <c r="A273">
        <v>150811</v>
      </c>
      <c r="B273" s="48">
        <v>143</v>
      </c>
      <c r="C273" s="21" t="s">
        <v>60</v>
      </c>
      <c r="D273" s="22">
        <v>2</v>
      </c>
      <c r="E273" s="23">
        <v>2</v>
      </c>
      <c r="F273" s="25">
        <v>0.32325</v>
      </c>
      <c r="G273" s="25">
        <v>0.02652</v>
      </c>
      <c r="H273" s="57"/>
      <c r="I273" s="58"/>
      <c r="J273" s="25"/>
      <c r="K273" s="57"/>
      <c r="L273" s="57"/>
      <c r="M273" s="57"/>
      <c r="N273" s="25"/>
      <c r="O273" s="28"/>
      <c r="P273" t="s">
        <v>122</v>
      </c>
    </row>
    <row r="274" spans="1:16" ht="12.75">
      <c r="A274">
        <v>150811</v>
      </c>
      <c r="B274" s="48">
        <v>145</v>
      </c>
      <c r="C274" s="21" t="s">
        <v>61</v>
      </c>
      <c r="D274" s="22">
        <v>5</v>
      </c>
      <c r="E274" s="23">
        <v>5</v>
      </c>
      <c r="F274" s="25">
        <v>0.1998</v>
      </c>
      <c r="G274" s="25">
        <v>0.12607</v>
      </c>
      <c r="H274" s="25">
        <v>0.19979999999999998</v>
      </c>
      <c r="I274" s="26"/>
      <c r="J274" s="25">
        <v>0.1260662524230811</v>
      </c>
      <c r="K274" s="25">
        <v>0.03986564937386571</v>
      </c>
      <c r="L274" s="27">
        <v>0.6309622243397452</v>
      </c>
      <c r="M274" s="27"/>
      <c r="N274" s="25">
        <v>0.014119999999999999</v>
      </c>
      <c r="O274" s="28">
        <v>0.05096715306426552</v>
      </c>
      <c r="P274" t="s">
        <v>122</v>
      </c>
    </row>
    <row r="275" spans="1:16" ht="12.75">
      <c r="A275">
        <v>150811</v>
      </c>
      <c r="B275" s="48">
        <v>146</v>
      </c>
      <c r="C275" s="21" t="s">
        <v>62</v>
      </c>
      <c r="D275" s="22">
        <v>1</v>
      </c>
      <c r="E275" s="23"/>
      <c r="F275" s="25">
        <v>0.34</v>
      </c>
      <c r="G275" s="25"/>
      <c r="H275" s="25"/>
      <c r="I275" s="26"/>
      <c r="J275" s="25"/>
      <c r="K275" s="25"/>
      <c r="L275" s="27"/>
      <c r="M275" s="27"/>
      <c r="N275" s="25"/>
      <c r="O275" s="28"/>
      <c r="P275" t="s">
        <v>122</v>
      </c>
    </row>
    <row r="276" spans="1:16" ht="12.75">
      <c r="A276">
        <v>150811</v>
      </c>
      <c r="B276" s="49">
        <v>148</v>
      </c>
      <c r="C276" s="21" t="s">
        <v>115</v>
      </c>
      <c r="D276" s="22">
        <v>30</v>
      </c>
      <c r="E276" s="23">
        <v>29</v>
      </c>
      <c r="F276" s="25">
        <v>0.2751</v>
      </c>
      <c r="G276" s="25">
        <v>0.11378</v>
      </c>
      <c r="H276" s="25">
        <v>0.2921348275862068</v>
      </c>
      <c r="I276" s="26">
        <v>0.21460674137931035</v>
      </c>
      <c r="J276" s="25">
        <v>0.06538923972351175</v>
      </c>
      <c r="K276" s="25">
        <v>0.008586027815503598</v>
      </c>
      <c r="L276" s="27">
        <v>0.22383240048369749</v>
      </c>
      <c r="M276" s="27">
        <v>0.36730769684758235</v>
      </c>
      <c r="N276" s="25">
        <v>0.022151724137931032</v>
      </c>
      <c r="O276" s="28">
        <v>0.048134858963874136</v>
      </c>
      <c r="P276" t="s">
        <v>122</v>
      </c>
    </row>
    <row r="277" spans="1:16" ht="12.75">
      <c r="A277">
        <v>150811</v>
      </c>
      <c r="B277" s="48">
        <v>151</v>
      </c>
      <c r="C277" s="21" t="s">
        <v>32</v>
      </c>
      <c r="D277" s="22">
        <v>7</v>
      </c>
      <c r="E277" s="23">
        <v>5</v>
      </c>
      <c r="F277" s="25">
        <v>0.86443</v>
      </c>
      <c r="G277" s="29">
        <v>1.3978</v>
      </c>
      <c r="H277" s="25">
        <v>0.8644299999999999</v>
      </c>
      <c r="I277" s="26"/>
      <c r="J277" s="29">
        <v>1.397761258942313</v>
      </c>
      <c r="K277" s="25">
        <v>0.44201092034021056</v>
      </c>
      <c r="L277" s="27">
        <v>1.6169744906381236</v>
      </c>
      <c r="M277" s="27"/>
      <c r="N277" s="25">
        <v>0.33874</v>
      </c>
      <c r="O277" s="28">
        <v>0.16351295085482023</v>
      </c>
      <c r="P277" t="s">
        <v>122</v>
      </c>
    </row>
    <row r="278" spans="1:16" ht="12.75">
      <c r="A278">
        <v>150811</v>
      </c>
      <c r="B278" s="49">
        <v>165</v>
      </c>
      <c r="C278" s="21" t="s">
        <v>116</v>
      </c>
      <c r="D278" s="22">
        <v>37</v>
      </c>
      <c r="E278" s="23">
        <v>35</v>
      </c>
      <c r="F278" s="25">
        <v>0.03037</v>
      </c>
      <c r="G278" s="25">
        <v>0.00505</v>
      </c>
      <c r="H278" s="25">
        <v>0.029778485714285718</v>
      </c>
      <c r="I278" s="26">
        <v>0.0074667728571428576</v>
      </c>
      <c r="J278" s="25">
        <v>0.003423347902450229</v>
      </c>
      <c r="K278" s="25">
        <v>0.00040916833527134005</v>
      </c>
      <c r="L278" s="27">
        <v>0.11496044276045697</v>
      </c>
      <c r="M278" s="27">
        <v>0.12537193678657746</v>
      </c>
      <c r="N278" s="25">
        <v>0.0021028571428571437</v>
      </c>
      <c r="O278" s="28">
        <v>0.06787465778580871</v>
      </c>
      <c r="P278" t="s">
        <v>122</v>
      </c>
    </row>
    <row r="279" spans="1:16" ht="12.75">
      <c r="A279">
        <v>150811</v>
      </c>
      <c r="B279" s="48">
        <v>171</v>
      </c>
      <c r="C279" s="21" t="s">
        <v>66</v>
      </c>
      <c r="D279" s="22">
        <v>2</v>
      </c>
      <c r="E279" s="23">
        <v>2</v>
      </c>
      <c r="F279" s="25">
        <v>0.02875</v>
      </c>
      <c r="G279" s="25">
        <v>0.00177</v>
      </c>
      <c r="H279" s="57"/>
      <c r="I279" s="58"/>
      <c r="J279" s="25"/>
      <c r="K279" s="57"/>
      <c r="L279" s="57"/>
      <c r="M279" s="57"/>
      <c r="N279" s="25"/>
      <c r="O279" s="28"/>
      <c r="P279" t="s">
        <v>122</v>
      </c>
    </row>
    <row r="280" spans="1:16" ht="12.75">
      <c r="A280">
        <v>150811</v>
      </c>
      <c r="B280" s="48">
        <v>181</v>
      </c>
      <c r="C280" s="21" t="s">
        <v>34</v>
      </c>
      <c r="D280" s="22">
        <v>9</v>
      </c>
      <c r="E280" s="23">
        <v>7</v>
      </c>
      <c r="F280" s="25">
        <v>0.17643</v>
      </c>
      <c r="G280" s="25">
        <v>0.27841</v>
      </c>
      <c r="H280" s="25">
        <v>0.08170564285714287</v>
      </c>
      <c r="I280" s="26"/>
      <c r="J280" s="25">
        <v>0.0565238691323306</v>
      </c>
      <c r="K280" s="25">
        <v>0.015106639462002027</v>
      </c>
      <c r="L280" s="27">
        <v>0.6917988422312398</v>
      </c>
      <c r="M280" s="27"/>
      <c r="N280" s="25">
        <v>0.017771428571428573</v>
      </c>
      <c r="O280" s="28">
        <v>0.23320403576599144</v>
      </c>
      <c r="P280" t="s">
        <v>122</v>
      </c>
    </row>
    <row r="281" spans="1:16" ht="12.75">
      <c r="A281">
        <v>150811</v>
      </c>
      <c r="B281" s="48">
        <v>190</v>
      </c>
      <c r="C281" s="21" t="s">
        <v>49</v>
      </c>
      <c r="D281" s="22">
        <v>1</v>
      </c>
      <c r="E281" s="23"/>
      <c r="F281" s="25">
        <v>0.195</v>
      </c>
      <c r="G281" s="25"/>
      <c r="H281" s="25"/>
      <c r="I281" s="26"/>
      <c r="J281" s="25"/>
      <c r="K281" s="25"/>
      <c r="L281" s="27"/>
      <c r="M281" s="27"/>
      <c r="N281" s="25"/>
      <c r="O281" s="28"/>
      <c r="P281" t="s">
        <v>122</v>
      </c>
    </row>
    <row r="282" spans="1:16" ht="12.75">
      <c r="A282">
        <v>150811</v>
      </c>
      <c r="B282" s="48">
        <v>191</v>
      </c>
      <c r="C282" s="21" t="s">
        <v>35</v>
      </c>
      <c r="D282" s="22">
        <v>14</v>
      </c>
      <c r="E282" s="23">
        <v>13</v>
      </c>
      <c r="F282" s="29">
        <v>2.0458</v>
      </c>
      <c r="G282" s="29">
        <v>1.3221</v>
      </c>
      <c r="H282" s="29">
        <v>1.9195555000000002</v>
      </c>
      <c r="I282" s="26"/>
      <c r="J282" s="29">
        <v>1.1752310922571783</v>
      </c>
      <c r="K282" s="25">
        <v>0.23048177970770442</v>
      </c>
      <c r="L282" s="27">
        <v>0.6122412674482077</v>
      </c>
      <c r="M282" s="27"/>
      <c r="N282" s="25">
        <v>0.323723076923077</v>
      </c>
      <c r="O282" s="28">
        <v>0.14501345313819297</v>
      </c>
      <c r="P282" t="s">
        <v>122</v>
      </c>
    </row>
    <row r="283" spans="1:16" ht="12.75">
      <c r="A283">
        <v>150811</v>
      </c>
      <c r="B283" s="48">
        <v>202</v>
      </c>
      <c r="C283" s="21" t="s">
        <v>36</v>
      </c>
      <c r="D283" s="22">
        <v>17</v>
      </c>
      <c r="E283" s="23">
        <v>17</v>
      </c>
      <c r="F283" s="24">
        <v>16.541</v>
      </c>
      <c r="G283" s="29">
        <v>2.4587</v>
      </c>
      <c r="H283" s="24">
        <v>16.48710294117647</v>
      </c>
      <c r="I283" s="26"/>
      <c r="J283" s="29">
        <v>2.327351581817678</v>
      </c>
      <c r="K283" s="25">
        <v>0.3991375034109117</v>
      </c>
      <c r="L283" s="27">
        <v>0.14116194883487548</v>
      </c>
      <c r="M283" s="27"/>
      <c r="N283" s="25">
        <v>0.6349705882352941</v>
      </c>
      <c r="O283" s="28">
        <v>0.10491794390401485</v>
      </c>
      <c r="P283" t="s">
        <v>122</v>
      </c>
    </row>
    <row r="284" spans="1:16" ht="12.75">
      <c r="A284">
        <v>150811</v>
      </c>
      <c r="B284" s="49">
        <v>221</v>
      </c>
      <c r="C284" s="21" t="s">
        <v>117</v>
      </c>
      <c r="D284" s="22">
        <v>52</v>
      </c>
      <c r="E284" s="23">
        <v>51</v>
      </c>
      <c r="F284" s="25">
        <v>0.01525</v>
      </c>
      <c r="G284" s="25">
        <v>0.00423</v>
      </c>
      <c r="H284" s="25">
        <v>0.01488869607843138</v>
      </c>
      <c r="I284" s="26">
        <v>0.006488869607843138</v>
      </c>
      <c r="J284" s="25">
        <v>0.002310898856033597</v>
      </c>
      <c r="K284" s="25">
        <v>0.00022881308243692734</v>
      </c>
      <c r="L284" s="27">
        <v>0.15521163464282797</v>
      </c>
      <c r="M284" s="27">
        <v>0.2179126222222807</v>
      </c>
      <c r="N284" s="25">
        <v>0.0006470588235294119</v>
      </c>
      <c r="O284" s="28">
        <v>0.07533817014513687</v>
      </c>
      <c r="P284" t="s">
        <v>122</v>
      </c>
    </row>
    <row r="285" spans="1:16" ht="12.75">
      <c r="A285">
        <v>150811</v>
      </c>
      <c r="B285" s="49">
        <v>241</v>
      </c>
      <c r="C285" s="21" t="s">
        <v>118</v>
      </c>
      <c r="D285" s="22">
        <v>53</v>
      </c>
      <c r="E285" s="23">
        <v>52</v>
      </c>
      <c r="F285" s="25">
        <v>0.13008</v>
      </c>
      <c r="G285" s="25">
        <v>0.03596</v>
      </c>
      <c r="H285" s="25">
        <v>0.12819128581730774</v>
      </c>
      <c r="I285" s="26">
        <v>0.017819128581730775</v>
      </c>
      <c r="J285" s="25">
        <v>0.012068437687531101</v>
      </c>
      <c r="K285" s="25">
        <v>0.0011834076782173014</v>
      </c>
      <c r="L285" s="27">
        <v>0.09414397874696785</v>
      </c>
      <c r="M285" s="27">
        <v>0.06950210565453634</v>
      </c>
      <c r="N285" s="25">
        <v>0.0054115384615384616</v>
      </c>
      <c r="O285" s="28">
        <v>0.05448755129228079</v>
      </c>
      <c r="P285" t="s">
        <v>122</v>
      </c>
    </row>
    <row r="286" spans="1:16" ht="12.75">
      <c r="A286">
        <v>150811</v>
      </c>
      <c r="B286" s="48">
        <v>251</v>
      </c>
      <c r="C286" s="21" t="s">
        <v>39</v>
      </c>
      <c r="D286" s="22">
        <v>17</v>
      </c>
      <c r="E286" s="23">
        <v>16</v>
      </c>
      <c r="F286" s="29">
        <v>2.3465</v>
      </c>
      <c r="G286" s="25">
        <v>0.61399</v>
      </c>
      <c r="H286" s="29">
        <v>2.234702553125</v>
      </c>
      <c r="I286" s="26"/>
      <c r="J286" s="25">
        <v>0.45829648915393223</v>
      </c>
      <c r="K286" s="25">
        <v>0.08101613881868312</v>
      </c>
      <c r="L286" s="27">
        <v>0.20508165102915019</v>
      </c>
      <c r="M286" s="27"/>
      <c r="N286" s="25">
        <v>0.23939374999999996</v>
      </c>
      <c r="O286" s="28">
        <v>0.14173347232525002</v>
      </c>
      <c r="P286" t="s">
        <v>122</v>
      </c>
    </row>
    <row r="287" spans="1:16" ht="12.75">
      <c r="A287">
        <v>150811</v>
      </c>
      <c r="B287" s="49">
        <v>261</v>
      </c>
      <c r="C287" s="21" t="s">
        <v>119</v>
      </c>
      <c r="D287" s="22">
        <v>53</v>
      </c>
      <c r="E287" s="23">
        <v>52</v>
      </c>
      <c r="F287" s="25">
        <v>0.06412</v>
      </c>
      <c r="G287" s="25">
        <v>0.00832</v>
      </c>
      <c r="H287" s="25">
        <v>0.0646515096153846</v>
      </c>
      <c r="I287" s="26">
        <v>0.01146515096153846</v>
      </c>
      <c r="J287" s="25">
        <v>0.005635476494327136</v>
      </c>
      <c r="K287" s="25">
        <v>0.0005526039348647602</v>
      </c>
      <c r="L287" s="27">
        <v>0.08716697456645478</v>
      </c>
      <c r="M287" s="27">
        <v>0.08866885730700858</v>
      </c>
      <c r="N287" s="25">
        <v>0.002940384615384616</v>
      </c>
      <c r="O287" s="28">
        <v>0.06040013451299066</v>
      </c>
      <c r="P287" t="s">
        <v>122</v>
      </c>
    </row>
    <row r="288" spans="1:16" ht="12.75">
      <c r="A288">
        <v>150811</v>
      </c>
      <c r="B288" s="48">
        <v>271</v>
      </c>
      <c r="C288" s="21" t="s">
        <v>70</v>
      </c>
      <c r="D288" s="22">
        <v>1</v>
      </c>
      <c r="E288" s="23"/>
      <c r="F288" s="25">
        <v>0.063</v>
      </c>
      <c r="G288" s="25"/>
      <c r="H288" s="25"/>
      <c r="I288" s="26"/>
      <c r="J288" s="25"/>
      <c r="K288" s="25"/>
      <c r="L288" s="27"/>
      <c r="M288" s="27"/>
      <c r="N288" s="25"/>
      <c r="O288" s="28"/>
      <c r="P288" t="s">
        <v>122</v>
      </c>
    </row>
    <row r="289" spans="1:16" ht="12.75">
      <c r="A289">
        <v>150811</v>
      </c>
      <c r="B289" s="48">
        <v>281</v>
      </c>
      <c r="C289" s="21" t="s">
        <v>41</v>
      </c>
      <c r="D289" s="22">
        <v>4</v>
      </c>
      <c r="E289" s="23">
        <v>2</v>
      </c>
      <c r="F289" s="25">
        <v>0.01343</v>
      </c>
      <c r="G289" s="25">
        <v>0.01149</v>
      </c>
      <c r="H289" s="25">
        <v>0.013425</v>
      </c>
      <c r="I289" s="26"/>
      <c r="J289" s="25">
        <v>0.011490485194281398</v>
      </c>
      <c r="K289" s="25">
        <v>0.005745242597140699</v>
      </c>
      <c r="L289" s="27">
        <v>0.8559020628887448</v>
      </c>
      <c r="M289" s="27"/>
      <c r="N289" s="25">
        <v>0.0022500000000000003</v>
      </c>
      <c r="O289" s="28">
        <v>0.306040494031999</v>
      </c>
      <c r="P289" t="s">
        <v>122</v>
      </c>
    </row>
    <row r="290" spans="1:16" ht="12.75">
      <c r="A290">
        <v>150811</v>
      </c>
      <c r="B290" s="49">
        <v>289</v>
      </c>
      <c r="C290" s="21" t="s">
        <v>120</v>
      </c>
      <c r="D290" s="22">
        <v>17</v>
      </c>
      <c r="E290" s="23">
        <v>16</v>
      </c>
      <c r="F290" s="24">
        <v>98.057</v>
      </c>
      <c r="G290" s="24">
        <v>53.493</v>
      </c>
      <c r="H290" s="30">
        <v>110.18508749999998</v>
      </c>
      <c r="I290" s="26">
        <v>1</v>
      </c>
      <c r="J290" s="24">
        <v>37.40867271461789</v>
      </c>
      <c r="K290" s="29">
        <v>6.612981537923621</v>
      </c>
      <c r="L290" s="27">
        <v>0.33950758277174214</v>
      </c>
      <c r="M290" s="27">
        <v>0.004537819149074961</v>
      </c>
      <c r="N290" s="29">
        <v>8.8364625</v>
      </c>
      <c r="O290" s="28">
        <v>0.07882981568464158</v>
      </c>
      <c r="P290" t="s">
        <v>122</v>
      </c>
    </row>
    <row r="291" spans="1:16" ht="12.75">
      <c r="A291">
        <v>150811</v>
      </c>
      <c r="B291" s="48">
        <v>291</v>
      </c>
      <c r="C291" s="21" t="s">
        <v>43</v>
      </c>
      <c r="D291" s="22">
        <v>10</v>
      </c>
      <c r="E291" s="23">
        <v>8</v>
      </c>
      <c r="F291" s="29">
        <v>4.1628</v>
      </c>
      <c r="G291" s="29">
        <v>7.7025</v>
      </c>
      <c r="H291" s="29">
        <v>1.1027943125000002</v>
      </c>
      <c r="I291" s="26"/>
      <c r="J291" s="25">
        <v>0.813325478590032</v>
      </c>
      <c r="K291" s="25">
        <v>0.203331369647508</v>
      </c>
      <c r="L291" s="27">
        <v>0.7375133054016652</v>
      </c>
      <c r="M291" s="27"/>
      <c r="N291" s="25">
        <v>0.3068625</v>
      </c>
      <c r="O291" s="28">
        <v>0.15762843755453648</v>
      </c>
      <c r="P291" t="s">
        <v>122</v>
      </c>
    </row>
    <row r="292" spans="1:16" ht="12.75">
      <c r="A292">
        <v>150811</v>
      </c>
      <c r="B292" s="48">
        <v>301</v>
      </c>
      <c r="C292" s="21" t="s">
        <v>44</v>
      </c>
      <c r="D292" s="22">
        <v>5</v>
      </c>
      <c r="E292" s="23">
        <v>3</v>
      </c>
      <c r="F292" s="25">
        <v>0.09967</v>
      </c>
      <c r="G292" s="25">
        <v>0.0355</v>
      </c>
      <c r="H292" s="25">
        <v>0.09966666666666668</v>
      </c>
      <c r="I292" s="26"/>
      <c r="J292" s="25">
        <v>0.03550117368951812</v>
      </c>
      <c r="K292" s="25">
        <v>0.014493293468206447</v>
      </c>
      <c r="L292" s="27">
        <v>0.35619906711891086</v>
      </c>
      <c r="M292" s="27"/>
      <c r="N292" s="25">
        <v>0.058600000000000006</v>
      </c>
      <c r="O292" s="28">
        <v>0.22633318277035985</v>
      </c>
      <c r="P292" t="s">
        <v>122</v>
      </c>
    </row>
    <row r="293" spans="1:16" ht="12.75">
      <c r="A293">
        <v>150811</v>
      </c>
      <c r="B293" s="48">
        <v>311</v>
      </c>
      <c r="C293" s="21" t="s">
        <v>45</v>
      </c>
      <c r="D293" s="22">
        <v>7</v>
      </c>
      <c r="E293" s="23">
        <v>6</v>
      </c>
      <c r="F293" s="25">
        <v>0.25484</v>
      </c>
      <c r="G293" s="25">
        <v>0.02035</v>
      </c>
      <c r="H293" s="25">
        <v>0.2547541041666667</v>
      </c>
      <c r="I293" s="26"/>
      <c r="J293" s="25">
        <v>0.02289693561460349</v>
      </c>
      <c r="K293" s="25">
        <v>0.006609775970354427</v>
      </c>
      <c r="L293" s="27">
        <v>0.08987857404496896</v>
      </c>
      <c r="M293" s="27"/>
      <c r="N293" s="25">
        <v>0.011383333333333334</v>
      </c>
      <c r="O293" s="28">
        <v>0.04913701346803797</v>
      </c>
      <c r="P293" t="s">
        <v>122</v>
      </c>
    </row>
    <row r="294" spans="1:16" ht="12.75">
      <c r="A294">
        <v>150811</v>
      </c>
      <c r="B294" s="49">
        <v>321</v>
      </c>
      <c r="C294" s="21" t="s">
        <v>121</v>
      </c>
      <c r="D294" s="22">
        <v>57</v>
      </c>
      <c r="E294" s="23">
        <v>55</v>
      </c>
      <c r="F294" s="25">
        <v>0.08074</v>
      </c>
      <c r="G294" s="25">
        <v>0.03398</v>
      </c>
      <c r="H294" s="25">
        <v>0.07368360000000004</v>
      </c>
      <c r="I294" s="26">
        <v>0.012368360000000005</v>
      </c>
      <c r="J294" s="25">
        <v>0.006636224072490365</v>
      </c>
      <c r="K294" s="25">
        <v>0.0006327391386970593</v>
      </c>
      <c r="L294" s="27">
        <v>0.0900637872266062</v>
      </c>
      <c r="M294" s="27">
        <v>0.08392885255334971</v>
      </c>
      <c r="N294" s="25">
        <v>0.003969090909090909</v>
      </c>
      <c r="O294" s="28">
        <v>0.059223038397349985</v>
      </c>
      <c r="P294" t="s">
        <v>122</v>
      </c>
    </row>
    <row r="295" spans="1:16" ht="13.5" thickBot="1">
      <c r="A295">
        <v>150811</v>
      </c>
      <c r="B295" s="50">
        <v>325</v>
      </c>
      <c r="C295" s="31" t="s">
        <v>52</v>
      </c>
      <c r="D295" s="32">
        <v>1</v>
      </c>
      <c r="E295" s="33"/>
      <c r="F295" s="34">
        <v>0.069</v>
      </c>
      <c r="G295" s="34"/>
      <c r="H295" s="34"/>
      <c r="I295" s="51"/>
      <c r="J295" s="34"/>
      <c r="K295" s="34"/>
      <c r="L295" s="52"/>
      <c r="M295" s="52"/>
      <c r="N295" s="34"/>
      <c r="O295" s="35"/>
      <c r="P295" t="s">
        <v>122</v>
      </c>
    </row>
    <row r="296" spans="1:16" ht="12.75">
      <c r="A296">
        <v>150912</v>
      </c>
      <c r="B296" s="47">
        <v>1</v>
      </c>
      <c r="C296" s="13" t="s">
        <v>19</v>
      </c>
      <c r="D296" s="14">
        <v>17</v>
      </c>
      <c r="E296" s="15">
        <v>17</v>
      </c>
      <c r="F296" s="54">
        <v>7.0702</v>
      </c>
      <c r="G296" s="17">
        <v>0.73019</v>
      </c>
      <c r="H296" s="54">
        <v>7.18059705882353</v>
      </c>
      <c r="I296" s="18"/>
      <c r="J296" s="17">
        <v>0.1367865406146403</v>
      </c>
      <c r="K296" s="17">
        <v>0.02345869818194913</v>
      </c>
      <c r="L296" s="19">
        <v>0.019049466150806604</v>
      </c>
      <c r="M296" s="19"/>
      <c r="N296" s="17">
        <v>0.05552352941176471</v>
      </c>
      <c r="O296" s="20">
        <v>0.0297288309785358</v>
      </c>
      <c r="P296" t="s">
        <v>134</v>
      </c>
    </row>
    <row r="297" spans="1:16" ht="12.75">
      <c r="A297">
        <v>150912</v>
      </c>
      <c r="B297" s="48">
        <v>3</v>
      </c>
      <c r="C297" s="21" t="s">
        <v>88</v>
      </c>
      <c r="D297" s="22">
        <v>6</v>
      </c>
      <c r="E297" s="23">
        <v>6</v>
      </c>
      <c r="F297" s="29">
        <v>1.8336</v>
      </c>
      <c r="G297" s="29">
        <v>2.8014</v>
      </c>
      <c r="H297" s="25">
        <v>0.8122500000000001</v>
      </c>
      <c r="I297" s="26"/>
      <c r="J297" s="25">
        <v>0.18463082808492642</v>
      </c>
      <c r="K297" s="25">
        <v>0.053298329147767894</v>
      </c>
      <c r="L297" s="27">
        <v>0.22730788314549263</v>
      </c>
      <c r="M297" s="27"/>
      <c r="N297" s="25">
        <v>0.0385</v>
      </c>
      <c r="O297" s="28">
        <v>0.04126878593690958</v>
      </c>
      <c r="P297" t="s">
        <v>134</v>
      </c>
    </row>
    <row r="298" spans="1:16" ht="12.75">
      <c r="A298">
        <v>150912</v>
      </c>
      <c r="B298" s="48">
        <v>9</v>
      </c>
      <c r="C298" s="21" t="s">
        <v>20</v>
      </c>
      <c r="D298" s="22">
        <v>1</v>
      </c>
      <c r="E298" s="23"/>
      <c r="F298" s="29">
        <v>7.425</v>
      </c>
      <c r="G298" s="25"/>
      <c r="H298" s="25"/>
      <c r="I298" s="26"/>
      <c r="J298" s="25"/>
      <c r="K298" s="25"/>
      <c r="L298" s="27"/>
      <c r="M298" s="27"/>
      <c r="N298" s="25"/>
      <c r="O298" s="28"/>
      <c r="P298" t="s">
        <v>134</v>
      </c>
    </row>
    <row r="299" spans="1:16" ht="12.75">
      <c r="A299">
        <v>150912</v>
      </c>
      <c r="B299" s="49">
        <v>10</v>
      </c>
      <c r="C299" s="21" t="s">
        <v>123</v>
      </c>
      <c r="D299" s="22">
        <v>64</v>
      </c>
      <c r="E299" s="23">
        <v>60</v>
      </c>
      <c r="F299" s="29">
        <v>8.1159</v>
      </c>
      <c r="G299" s="25">
        <v>0.21341</v>
      </c>
      <c r="H299" s="29">
        <v>8.130239052499999</v>
      </c>
      <c r="I299" s="26">
        <v>0.55260478105</v>
      </c>
      <c r="J299" s="25">
        <v>0.1091241393236708</v>
      </c>
      <c r="K299" s="25">
        <v>0.009961625445985172</v>
      </c>
      <c r="L299" s="27">
        <v>0.013422008703436069</v>
      </c>
      <c r="M299" s="27">
        <v>0.03398453461710191</v>
      </c>
      <c r="N299" s="25">
        <v>0.06614166666666667</v>
      </c>
      <c r="O299" s="28">
        <v>0.029178263819921394</v>
      </c>
      <c r="P299" t="s">
        <v>134</v>
      </c>
    </row>
    <row r="300" spans="1:16" ht="12.75">
      <c r="A300">
        <v>150912</v>
      </c>
      <c r="B300" s="48">
        <v>20</v>
      </c>
      <c r="C300" s="21" t="s">
        <v>22</v>
      </c>
      <c r="D300" s="22">
        <v>38</v>
      </c>
      <c r="E300" s="23">
        <v>36</v>
      </c>
      <c r="F300" s="29">
        <v>4.825</v>
      </c>
      <c r="G300" s="25">
        <v>0.21552</v>
      </c>
      <c r="H300" s="29">
        <v>4.802959722222221</v>
      </c>
      <c r="I300" s="26"/>
      <c r="J300" s="25">
        <v>0.14016002888315993</v>
      </c>
      <c r="K300" s="25">
        <v>0.016518017812430792</v>
      </c>
      <c r="L300" s="27">
        <v>0.029182012131950805</v>
      </c>
      <c r="M300" s="27"/>
      <c r="N300" s="25">
        <v>0.07104166666666668</v>
      </c>
      <c r="O300" s="28">
        <v>0.031583692266680896</v>
      </c>
      <c r="P300" t="s">
        <v>134</v>
      </c>
    </row>
    <row r="301" spans="1:16" ht="12.75">
      <c r="A301">
        <v>150912</v>
      </c>
      <c r="B301" s="48">
        <v>30</v>
      </c>
      <c r="C301" s="21" t="s">
        <v>23</v>
      </c>
      <c r="D301" s="22">
        <v>2</v>
      </c>
      <c r="E301" s="23">
        <v>2</v>
      </c>
      <c r="F301" s="25">
        <v>0.135</v>
      </c>
      <c r="G301" s="25">
        <v>0.01414</v>
      </c>
      <c r="H301" s="57"/>
      <c r="I301" s="58"/>
      <c r="J301" s="25"/>
      <c r="K301" s="57"/>
      <c r="L301" s="57"/>
      <c r="M301" s="57"/>
      <c r="N301" s="25"/>
      <c r="O301" s="28"/>
      <c r="P301" t="s">
        <v>134</v>
      </c>
    </row>
    <row r="302" spans="1:16" ht="12.75">
      <c r="A302">
        <v>150912</v>
      </c>
      <c r="B302" s="49">
        <v>40</v>
      </c>
      <c r="C302" s="21" t="s">
        <v>124</v>
      </c>
      <c r="D302" s="22">
        <v>4</v>
      </c>
      <c r="E302" s="23">
        <v>4</v>
      </c>
      <c r="F302" s="29">
        <v>4.605</v>
      </c>
      <c r="G302" s="25">
        <v>0.29425</v>
      </c>
      <c r="H302" s="29">
        <v>4.605</v>
      </c>
      <c r="I302" s="26">
        <v>0.67</v>
      </c>
      <c r="J302" s="25">
        <v>0.29425046020921236</v>
      </c>
      <c r="K302" s="25">
        <v>0.10403324789059822</v>
      </c>
      <c r="L302" s="27">
        <v>0.06389803696182678</v>
      </c>
      <c r="M302" s="27">
        <v>0.07274701411509228</v>
      </c>
      <c r="N302" s="25">
        <v>0.06</v>
      </c>
      <c r="O302" s="28">
        <v>0.031784394004596435</v>
      </c>
      <c r="P302" t="s">
        <v>134</v>
      </c>
    </row>
    <row r="303" spans="1:16" ht="12.75">
      <c r="A303">
        <v>150912</v>
      </c>
      <c r="B303" s="49">
        <v>41</v>
      </c>
      <c r="C303" s="21" t="s">
        <v>125</v>
      </c>
      <c r="D303" s="22">
        <v>39</v>
      </c>
      <c r="E303" s="23">
        <v>38</v>
      </c>
      <c r="F303" s="29">
        <v>4.7401</v>
      </c>
      <c r="G303" s="25">
        <v>0.18795</v>
      </c>
      <c r="H303" s="29">
        <v>4.742850460526314</v>
      </c>
      <c r="I303" s="26">
        <v>0.67</v>
      </c>
      <c r="J303" s="25">
        <v>0.16638739253964066</v>
      </c>
      <c r="K303" s="25">
        <v>0.019085942883145447</v>
      </c>
      <c r="L303" s="27">
        <v>0.035081728577454806</v>
      </c>
      <c r="M303" s="27">
        <v>0.07063262963657199</v>
      </c>
      <c r="N303" s="25">
        <v>0.07719473684210525</v>
      </c>
      <c r="O303" s="28">
        <v>0.03164361276005652</v>
      </c>
      <c r="P303" t="s">
        <v>134</v>
      </c>
    </row>
    <row r="304" spans="1:16" ht="12.75">
      <c r="A304">
        <v>150912</v>
      </c>
      <c r="B304" s="48">
        <v>48</v>
      </c>
      <c r="C304" s="21" t="s">
        <v>26</v>
      </c>
      <c r="D304" s="22">
        <v>3</v>
      </c>
      <c r="E304" s="23">
        <v>3</v>
      </c>
      <c r="F304" s="29">
        <v>3.6483</v>
      </c>
      <c r="G304" s="25">
        <v>0.484</v>
      </c>
      <c r="H304" s="29">
        <v>3.6483333333333334</v>
      </c>
      <c r="I304" s="26"/>
      <c r="J304" s="25">
        <v>0.48400241046231723</v>
      </c>
      <c r="K304" s="25">
        <v>0.19759315665162996</v>
      </c>
      <c r="L304" s="27">
        <v>0.13266397728524</v>
      </c>
      <c r="M304" s="27"/>
      <c r="N304" s="25">
        <v>0.05</v>
      </c>
      <c r="O304" s="28">
        <v>0.03291810087263068</v>
      </c>
      <c r="P304" t="s">
        <v>134</v>
      </c>
    </row>
    <row r="305" spans="1:16" ht="12.75">
      <c r="A305">
        <v>150912</v>
      </c>
      <c r="B305" s="49">
        <v>50</v>
      </c>
      <c r="C305" s="21" t="s">
        <v>105</v>
      </c>
      <c r="D305" s="22">
        <v>78</v>
      </c>
      <c r="E305" s="23">
        <v>76</v>
      </c>
      <c r="F305" s="29">
        <v>8.0883</v>
      </c>
      <c r="G305" s="25">
        <v>0.42968</v>
      </c>
      <c r="H305" s="29">
        <v>8.086085608552636</v>
      </c>
      <c r="I305" s="26">
        <v>0.6043042804276318</v>
      </c>
      <c r="J305" s="25">
        <v>0.2846665008360264</v>
      </c>
      <c r="K305" s="25">
        <v>0.023089502156970806</v>
      </c>
      <c r="L305" s="27">
        <v>0.03520448763675408</v>
      </c>
      <c r="M305" s="27">
        <v>0.037366923235914076</v>
      </c>
      <c r="N305" s="25">
        <v>0.14372499999999996</v>
      </c>
      <c r="O305" s="28">
        <v>0.02920218690285447</v>
      </c>
      <c r="P305" t="s">
        <v>134</v>
      </c>
    </row>
    <row r="306" spans="1:16" ht="12.75">
      <c r="A306">
        <v>150912</v>
      </c>
      <c r="B306" s="48">
        <v>60</v>
      </c>
      <c r="C306" s="21" t="s">
        <v>96</v>
      </c>
      <c r="D306" s="22">
        <v>4</v>
      </c>
      <c r="E306" s="23">
        <v>4</v>
      </c>
      <c r="F306" s="29">
        <v>1.6206</v>
      </c>
      <c r="G306" s="25">
        <v>0.71312</v>
      </c>
      <c r="H306" s="29">
        <v>1.620625</v>
      </c>
      <c r="I306" s="26"/>
      <c r="J306" s="25">
        <v>0.7131221698746061</v>
      </c>
      <c r="K306" s="25">
        <v>0.25212676106639953</v>
      </c>
      <c r="L306" s="27">
        <v>0.44002910597738903</v>
      </c>
      <c r="M306" s="27"/>
      <c r="N306" s="25">
        <v>0.0736</v>
      </c>
      <c r="O306" s="28">
        <v>0.037193990369064525</v>
      </c>
      <c r="P306" t="s">
        <v>134</v>
      </c>
    </row>
    <row r="307" spans="1:16" ht="12.75">
      <c r="A307">
        <v>150912</v>
      </c>
      <c r="B307" s="48">
        <v>101</v>
      </c>
      <c r="C307" s="21" t="s">
        <v>28</v>
      </c>
      <c r="D307" s="22">
        <v>17</v>
      </c>
      <c r="E307" s="23">
        <v>16</v>
      </c>
      <c r="F307" s="29">
        <v>6.5232</v>
      </c>
      <c r="G307" s="29">
        <v>1.5956</v>
      </c>
      <c r="H307" s="29">
        <v>6.782890625</v>
      </c>
      <c r="I307" s="26"/>
      <c r="J307" s="25">
        <v>0.22274528773858923</v>
      </c>
      <c r="K307" s="25">
        <v>0.03937617585932629</v>
      </c>
      <c r="L307" s="27">
        <v>0.03283928638294816</v>
      </c>
      <c r="M307" s="27"/>
      <c r="N307" s="25">
        <v>0.12976875000000002</v>
      </c>
      <c r="O307" s="28">
        <v>0.029984862809997438</v>
      </c>
      <c r="P307" t="s">
        <v>134</v>
      </c>
    </row>
    <row r="308" spans="1:16" ht="12.75">
      <c r="A308">
        <v>150912</v>
      </c>
      <c r="B308" s="49">
        <v>121</v>
      </c>
      <c r="C308" s="21" t="s">
        <v>59</v>
      </c>
      <c r="D308" s="22">
        <v>49</v>
      </c>
      <c r="E308" s="23">
        <v>48</v>
      </c>
      <c r="F308" s="29">
        <v>3.7036</v>
      </c>
      <c r="G308" s="25">
        <v>0.53872</v>
      </c>
      <c r="H308" s="29">
        <v>3.7196863885416676</v>
      </c>
      <c r="I308" s="26">
        <v>0.3859843194270834</v>
      </c>
      <c r="J308" s="25">
        <v>0.19441948029403353</v>
      </c>
      <c r="K308" s="25">
        <v>0.019842855115727975</v>
      </c>
      <c r="L308" s="27">
        <v>0.05226770753925231</v>
      </c>
      <c r="M308" s="27">
        <v>0.051883986861915476</v>
      </c>
      <c r="N308" s="25">
        <v>0.08658749999999997</v>
      </c>
      <c r="O308" s="28">
        <v>0.03282228360040895</v>
      </c>
      <c r="P308" t="s">
        <v>134</v>
      </c>
    </row>
    <row r="309" spans="1:16" ht="12.75">
      <c r="A309">
        <v>150912</v>
      </c>
      <c r="B309" s="48">
        <v>131</v>
      </c>
      <c r="C309" s="21" t="s">
        <v>30</v>
      </c>
      <c r="D309" s="22">
        <v>10</v>
      </c>
      <c r="E309" s="23">
        <v>9</v>
      </c>
      <c r="F309" s="29">
        <v>1.2856</v>
      </c>
      <c r="G309" s="25">
        <v>0.45207</v>
      </c>
      <c r="H309" s="29">
        <v>1.1789020968869641</v>
      </c>
      <c r="I309" s="26"/>
      <c r="J309" s="25">
        <v>0.09835563978115507</v>
      </c>
      <c r="K309" s="25">
        <v>0.02318264661906537</v>
      </c>
      <c r="L309" s="27">
        <v>0.08342986244648748</v>
      </c>
      <c r="M309" s="27"/>
      <c r="N309" s="25">
        <v>0.03344444444444445</v>
      </c>
      <c r="O309" s="28">
        <v>0.0390186820324592</v>
      </c>
      <c r="P309" t="s">
        <v>134</v>
      </c>
    </row>
    <row r="310" spans="1:16" ht="12.75">
      <c r="A310">
        <v>150912</v>
      </c>
      <c r="B310" s="48">
        <v>143</v>
      </c>
      <c r="C310" s="21" t="s">
        <v>60</v>
      </c>
      <c r="D310" s="22">
        <v>3</v>
      </c>
      <c r="E310" s="23">
        <v>3</v>
      </c>
      <c r="F310" s="29">
        <v>9.2483</v>
      </c>
      <c r="G310" s="25">
        <v>0.13288</v>
      </c>
      <c r="H310" s="29">
        <v>9.248333333333333</v>
      </c>
      <c r="I310" s="26"/>
      <c r="J310" s="25">
        <v>0.13288466176851738</v>
      </c>
      <c r="K310" s="25">
        <v>0.05424993599586588</v>
      </c>
      <c r="L310" s="27">
        <v>0.014368498298992689</v>
      </c>
      <c r="M310" s="27"/>
      <c r="N310" s="25">
        <v>0.26333333333333336</v>
      </c>
      <c r="O310" s="28">
        <v>0.028617878978071824</v>
      </c>
      <c r="P310" t="s">
        <v>134</v>
      </c>
    </row>
    <row r="311" spans="1:16" ht="12.75">
      <c r="A311">
        <v>150912</v>
      </c>
      <c r="B311" s="48">
        <v>145</v>
      </c>
      <c r="C311" s="21" t="s">
        <v>61</v>
      </c>
      <c r="D311" s="22">
        <v>5</v>
      </c>
      <c r="E311" s="23">
        <v>5</v>
      </c>
      <c r="F311" s="29">
        <v>8.904</v>
      </c>
      <c r="G311" s="25">
        <v>0.21352</v>
      </c>
      <c r="H311" s="29">
        <v>8.904</v>
      </c>
      <c r="I311" s="26"/>
      <c r="J311" s="25">
        <v>0.21352400333451976</v>
      </c>
      <c r="K311" s="25">
        <v>0.06752221856544703</v>
      </c>
      <c r="L311" s="27">
        <v>0.023980683213670233</v>
      </c>
      <c r="M311" s="27"/>
      <c r="N311" s="25">
        <v>0.124</v>
      </c>
      <c r="O311" s="28">
        <v>0.028781765496566445</v>
      </c>
      <c r="P311" t="s">
        <v>134</v>
      </c>
    </row>
    <row r="312" spans="1:16" ht="12.75">
      <c r="A312">
        <v>150912</v>
      </c>
      <c r="B312" s="48">
        <v>146</v>
      </c>
      <c r="C312" s="21" t="s">
        <v>62</v>
      </c>
      <c r="D312" s="22">
        <v>1</v>
      </c>
      <c r="E312" s="23"/>
      <c r="F312" s="29">
        <v>9.735</v>
      </c>
      <c r="G312" s="25"/>
      <c r="H312" s="25"/>
      <c r="I312" s="26"/>
      <c r="J312" s="25"/>
      <c r="K312" s="25"/>
      <c r="L312" s="27"/>
      <c r="M312" s="27"/>
      <c r="N312" s="25"/>
      <c r="O312" s="28"/>
      <c r="P312" t="s">
        <v>134</v>
      </c>
    </row>
    <row r="313" spans="1:16" ht="12.75">
      <c r="A313">
        <v>150912</v>
      </c>
      <c r="B313" s="49">
        <v>148</v>
      </c>
      <c r="C313" s="21" t="s">
        <v>126</v>
      </c>
      <c r="D313" s="22">
        <v>34</v>
      </c>
      <c r="E313" s="23">
        <v>33</v>
      </c>
      <c r="F313" s="29">
        <v>8.5834</v>
      </c>
      <c r="G313" s="29">
        <v>1.099</v>
      </c>
      <c r="H313" s="29">
        <v>8.768307093939393</v>
      </c>
      <c r="I313" s="26">
        <v>0.6384153546969698</v>
      </c>
      <c r="J313" s="25">
        <v>0.5910390685893775</v>
      </c>
      <c r="K313" s="25">
        <v>0.07275188017970258</v>
      </c>
      <c r="L313" s="27">
        <v>0.06740629203075021</v>
      </c>
      <c r="M313" s="27">
        <v>0.03640471004592431</v>
      </c>
      <c r="N313" s="25">
        <v>0.1634333333333333</v>
      </c>
      <c r="O313" s="28">
        <v>0.028848363057491385</v>
      </c>
      <c r="P313" t="s">
        <v>134</v>
      </c>
    </row>
    <row r="314" spans="1:16" ht="12.75">
      <c r="A314">
        <v>150912</v>
      </c>
      <c r="B314" s="48">
        <v>151</v>
      </c>
      <c r="C314" s="21" t="s">
        <v>32</v>
      </c>
      <c r="D314" s="22">
        <v>12</v>
      </c>
      <c r="E314" s="23">
        <v>11</v>
      </c>
      <c r="F314" s="29">
        <v>2.4045</v>
      </c>
      <c r="G314" s="25">
        <v>0.99062</v>
      </c>
      <c r="H314" s="29">
        <v>2.375093806341036</v>
      </c>
      <c r="I314" s="26"/>
      <c r="J314" s="25">
        <v>0.9405669258989344</v>
      </c>
      <c r="K314" s="25">
        <v>0.20052954238204718</v>
      </c>
      <c r="L314" s="27">
        <v>0.3960125378575805</v>
      </c>
      <c r="M314" s="27"/>
      <c r="N314" s="25">
        <v>0.34346363636363636</v>
      </c>
      <c r="O314" s="28">
        <v>0.14043974757945513</v>
      </c>
      <c r="P314" t="s">
        <v>134</v>
      </c>
    </row>
    <row r="315" spans="1:16" ht="12.75">
      <c r="A315">
        <v>150912</v>
      </c>
      <c r="B315" s="49">
        <v>165</v>
      </c>
      <c r="C315" s="21" t="s">
        <v>127</v>
      </c>
      <c r="D315" s="22">
        <v>30</v>
      </c>
      <c r="E315" s="23">
        <v>29</v>
      </c>
      <c r="F315" s="25">
        <v>0.0213</v>
      </c>
      <c r="G315" s="25">
        <v>0.00795</v>
      </c>
      <c r="H315" s="25">
        <v>0.019999453013880734</v>
      </c>
      <c r="I315" s="26">
        <v>0.00599991795208211</v>
      </c>
      <c r="J315" s="25">
        <v>0.004696582207866662</v>
      </c>
      <c r="K315" s="25">
        <v>0.0006166914563474113</v>
      </c>
      <c r="L315" s="27">
        <v>0.2348355329821757</v>
      </c>
      <c r="M315" s="27">
        <v>0.1500020512540476</v>
      </c>
      <c r="N315" s="25">
        <v>0.001306896551724138</v>
      </c>
      <c r="O315" s="28">
        <v>0.0720653945896658</v>
      </c>
      <c r="P315" t="s">
        <v>134</v>
      </c>
    </row>
    <row r="316" spans="1:16" ht="12.75">
      <c r="A316">
        <v>150912</v>
      </c>
      <c r="B316" s="48">
        <v>181</v>
      </c>
      <c r="C316" s="21" t="s">
        <v>34</v>
      </c>
      <c r="D316" s="22">
        <v>13</v>
      </c>
      <c r="E316" s="23">
        <v>13</v>
      </c>
      <c r="F316" s="29">
        <v>1.3032</v>
      </c>
      <c r="G316" s="29">
        <v>1.0066</v>
      </c>
      <c r="H316" s="25">
        <v>0.9627915384615385</v>
      </c>
      <c r="I316" s="26"/>
      <c r="J316" s="25">
        <v>0.3084066972767843</v>
      </c>
      <c r="K316" s="25">
        <v>0.060483529520654854</v>
      </c>
      <c r="L316" s="27">
        <v>0.320325516954161</v>
      </c>
      <c r="M316" s="27"/>
      <c r="N316" s="25">
        <v>0.15063076923076923</v>
      </c>
      <c r="O316" s="28">
        <v>0.1608823457249184</v>
      </c>
      <c r="P316" t="s">
        <v>134</v>
      </c>
    </row>
    <row r="317" spans="1:16" ht="12.75">
      <c r="A317">
        <v>150912</v>
      </c>
      <c r="B317" s="49">
        <v>190</v>
      </c>
      <c r="C317" s="21" t="s">
        <v>128</v>
      </c>
      <c r="D317" s="22">
        <v>16</v>
      </c>
      <c r="E317" s="23">
        <v>15</v>
      </c>
      <c r="F317" s="29">
        <v>4.7449</v>
      </c>
      <c r="G317" s="25">
        <v>0.45284</v>
      </c>
      <c r="H317" s="29">
        <v>4.709533333333335</v>
      </c>
      <c r="I317" s="26">
        <v>0.4759533333333335</v>
      </c>
      <c r="J317" s="25">
        <v>0.3069757251366022</v>
      </c>
      <c r="K317" s="25">
        <v>0.05604584308794089</v>
      </c>
      <c r="L317" s="27">
        <v>0.06518177140054969</v>
      </c>
      <c r="M317" s="27">
        <v>0.05053083815806238</v>
      </c>
      <c r="N317" s="25">
        <v>0.10306666666666668</v>
      </c>
      <c r="O317" s="28">
        <v>0.031677202833832345</v>
      </c>
      <c r="P317" t="s">
        <v>134</v>
      </c>
    </row>
    <row r="318" spans="1:16" ht="12.75">
      <c r="A318">
        <v>150912</v>
      </c>
      <c r="B318" s="48">
        <v>191</v>
      </c>
      <c r="C318" s="21" t="s">
        <v>35</v>
      </c>
      <c r="D318" s="22">
        <v>15</v>
      </c>
      <c r="E318" s="23">
        <v>14</v>
      </c>
      <c r="F318" s="30">
        <v>134.61</v>
      </c>
      <c r="G318" s="24">
        <v>26.484</v>
      </c>
      <c r="H318" s="30">
        <v>141.86725758035712</v>
      </c>
      <c r="I318" s="26"/>
      <c r="J318" s="24">
        <v>12.02471351830535</v>
      </c>
      <c r="K318" s="29">
        <v>2.272457254016606</v>
      </c>
      <c r="L318" s="27">
        <v>0.0847603155470476</v>
      </c>
      <c r="M318" s="27"/>
      <c r="N318" s="29">
        <v>5.285678571428571</v>
      </c>
      <c r="O318" s="28">
        <v>0.0758877590780823</v>
      </c>
      <c r="P318" t="s">
        <v>134</v>
      </c>
    </row>
    <row r="319" spans="1:16" ht="12.75">
      <c r="A319">
        <v>150912</v>
      </c>
      <c r="B319" s="48">
        <v>202</v>
      </c>
      <c r="C319" s="21" t="s">
        <v>36</v>
      </c>
      <c r="D319" s="22">
        <v>13</v>
      </c>
      <c r="E319" s="23">
        <v>13</v>
      </c>
      <c r="F319" s="24">
        <v>11.986</v>
      </c>
      <c r="G319" s="29">
        <v>3.3709</v>
      </c>
      <c r="H319" s="24">
        <v>12.059224258333352</v>
      </c>
      <c r="I319" s="26"/>
      <c r="J319" s="29">
        <v>3.661872443871554</v>
      </c>
      <c r="K319" s="25">
        <v>0.7181522710611059</v>
      </c>
      <c r="L319" s="27">
        <v>0.30365738006249204</v>
      </c>
      <c r="M319" s="27"/>
      <c r="N319" s="29">
        <v>1.3395076923076923</v>
      </c>
      <c r="O319" s="28">
        <v>0.10997435670351925</v>
      </c>
      <c r="P319" t="s">
        <v>134</v>
      </c>
    </row>
    <row r="320" spans="1:16" ht="12.75">
      <c r="A320">
        <v>150912</v>
      </c>
      <c r="B320" s="49">
        <v>221</v>
      </c>
      <c r="C320" s="21" t="s">
        <v>129</v>
      </c>
      <c r="D320" s="22">
        <v>47</v>
      </c>
      <c r="E320" s="23">
        <v>46</v>
      </c>
      <c r="F320" s="25">
        <v>0.06752</v>
      </c>
      <c r="G320" s="25">
        <v>0.01549</v>
      </c>
      <c r="H320" s="25">
        <v>0.06773967781185665</v>
      </c>
      <c r="I320" s="26">
        <v>0.011773967781185665</v>
      </c>
      <c r="J320" s="25">
        <v>0.004514214431174576</v>
      </c>
      <c r="K320" s="25">
        <v>0.0004706393885221789</v>
      </c>
      <c r="L320" s="27">
        <v>0.06664062447584364</v>
      </c>
      <c r="M320" s="27">
        <v>0.08690599189065552</v>
      </c>
      <c r="N320" s="25">
        <v>0.0026739130434782605</v>
      </c>
      <c r="O320" s="28">
        <v>0.05997746487866573</v>
      </c>
      <c r="P320" t="s">
        <v>134</v>
      </c>
    </row>
    <row r="321" spans="1:16" ht="12.75">
      <c r="A321">
        <v>150912</v>
      </c>
      <c r="B321" s="49">
        <v>241</v>
      </c>
      <c r="C321" s="21" t="s">
        <v>130</v>
      </c>
      <c r="D321" s="22">
        <v>47</v>
      </c>
      <c r="E321" s="23">
        <v>46</v>
      </c>
      <c r="F321" s="29">
        <v>1.2392</v>
      </c>
      <c r="G321" s="25">
        <v>0.2456</v>
      </c>
      <c r="H321" s="29">
        <v>1.2723501553331937</v>
      </c>
      <c r="I321" s="26">
        <v>0.13223501553331937</v>
      </c>
      <c r="J321" s="25">
        <v>0.18648424236486666</v>
      </c>
      <c r="K321" s="25">
        <v>0.019442326263793847</v>
      </c>
      <c r="L321" s="27">
        <v>0.14656676197444368</v>
      </c>
      <c r="M321" s="27">
        <v>0.0519648679174683</v>
      </c>
      <c r="N321" s="25">
        <v>0.05458695652173913</v>
      </c>
      <c r="O321" s="28">
        <v>0.03857329114548394</v>
      </c>
      <c r="P321" t="s">
        <v>134</v>
      </c>
    </row>
    <row r="322" spans="1:16" ht="12.75">
      <c r="A322">
        <v>150912</v>
      </c>
      <c r="B322" s="48">
        <v>251</v>
      </c>
      <c r="C322" s="21" t="s">
        <v>39</v>
      </c>
      <c r="D322" s="22">
        <v>17</v>
      </c>
      <c r="E322" s="23">
        <v>14</v>
      </c>
      <c r="F322" s="29">
        <v>6.9549</v>
      </c>
      <c r="G322" s="29">
        <v>2.2342</v>
      </c>
      <c r="H322" s="29">
        <v>7.19415620625</v>
      </c>
      <c r="I322" s="26"/>
      <c r="J322" s="29">
        <v>1.8901002333152608</v>
      </c>
      <c r="K322" s="25">
        <v>0.35719536930980994</v>
      </c>
      <c r="L322" s="27">
        <v>0.2627271606464725</v>
      </c>
      <c r="M322" s="27"/>
      <c r="N322" s="25">
        <v>0.47054999999999997</v>
      </c>
      <c r="O322" s="28">
        <v>0.11886514547675757</v>
      </c>
      <c r="P322" t="s">
        <v>134</v>
      </c>
    </row>
    <row r="323" spans="1:16" ht="12.75">
      <c r="A323">
        <v>150912</v>
      </c>
      <c r="B323" s="49">
        <v>261</v>
      </c>
      <c r="C323" s="21" t="s">
        <v>131</v>
      </c>
      <c r="D323" s="22">
        <v>47</v>
      </c>
      <c r="E323" s="23">
        <v>46</v>
      </c>
      <c r="F323" s="25">
        <v>0.2174</v>
      </c>
      <c r="G323" s="25">
        <v>0.03543</v>
      </c>
      <c r="H323" s="25">
        <v>0.22308118790627735</v>
      </c>
      <c r="I323" s="26">
        <v>0.027308118790627736</v>
      </c>
      <c r="J323" s="25">
        <v>0.015076575566441838</v>
      </c>
      <c r="K323" s="25">
        <v>0.001571841660111915</v>
      </c>
      <c r="L323" s="27">
        <v>0.0675833570187726</v>
      </c>
      <c r="M323" s="27">
        <v>0.06120668230012439</v>
      </c>
      <c r="N323" s="25">
        <v>0.007517391304347827</v>
      </c>
      <c r="O323" s="28">
        <v>0.050128686129404035</v>
      </c>
      <c r="P323" t="s">
        <v>134</v>
      </c>
    </row>
    <row r="324" spans="1:16" ht="12.75">
      <c r="A324">
        <v>150912</v>
      </c>
      <c r="B324" s="48">
        <v>281</v>
      </c>
      <c r="C324" s="21" t="s">
        <v>41</v>
      </c>
      <c r="D324" s="22">
        <v>3</v>
      </c>
      <c r="E324" s="23">
        <v>2</v>
      </c>
      <c r="F324" s="25">
        <v>0.22075</v>
      </c>
      <c r="G324" s="25">
        <v>0.00247</v>
      </c>
      <c r="H324" s="25">
        <v>0.22075</v>
      </c>
      <c r="I324" s="26"/>
      <c r="J324" s="25">
        <v>0.0024748737341529184</v>
      </c>
      <c r="K324" s="25">
        <v>0.0012374368670764592</v>
      </c>
      <c r="L324" s="27">
        <v>0.01121120604372783</v>
      </c>
      <c r="M324" s="27"/>
      <c r="N324" s="25">
        <v>0.0475</v>
      </c>
      <c r="O324" s="28">
        <v>0.2008042676185328</v>
      </c>
      <c r="P324" t="s">
        <v>134</v>
      </c>
    </row>
    <row r="325" spans="1:16" ht="12.75">
      <c r="A325">
        <v>150912</v>
      </c>
      <c r="B325" s="49">
        <v>289</v>
      </c>
      <c r="C325" s="21" t="s">
        <v>132</v>
      </c>
      <c r="D325" s="22">
        <v>17</v>
      </c>
      <c r="E325" s="23">
        <v>16</v>
      </c>
      <c r="F325" s="24">
        <v>10.004</v>
      </c>
      <c r="G325" s="29">
        <v>4.3455</v>
      </c>
      <c r="H325" s="24">
        <v>10.848495960937502</v>
      </c>
      <c r="I325" s="26">
        <v>4.254548788281251</v>
      </c>
      <c r="J325" s="29">
        <v>3.2759267584117984</v>
      </c>
      <c r="K325" s="25">
        <v>0.5791075063858618</v>
      </c>
      <c r="L325" s="27">
        <v>0.3019705929934918</v>
      </c>
      <c r="M325" s="27">
        <v>0.1960893382640658</v>
      </c>
      <c r="N325" s="25">
        <v>0.5440625</v>
      </c>
      <c r="O325" s="28">
        <v>0.11173954051288948</v>
      </c>
      <c r="P325" t="s">
        <v>134</v>
      </c>
    </row>
    <row r="326" spans="1:16" ht="12.75">
      <c r="A326">
        <v>150912</v>
      </c>
      <c r="B326" s="48">
        <v>291</v>
      </c>
      <c r="C326" s="21" t="s">
        <v>43</v>
      </c>
      <c r="D326" s="22">
        <v>16</v>
      </c>
      <c r="E326" s="23">
        <v>16</v>
      </c>
      <c r="F326" s="24">
        <v>59.686</v>
      </c>
      <c r="G326" s="24">
        <v>17.739</v>
      </c>
      <c r="H326" s="24">
        <v>65.75373853515624</v>
      </c>
      <c r="I326" s="26"/>
      <c r="J326" s="29">
        <v>7.898656327056417</v>
      </c>
      <c r="K326" s="29">
        <v>1.3962983627809051</v>
      </c>
      <c r="L326" s="27">
        <v>0.12012482488479768</v>
      </c>
      <c r="M326" s="27"/>
      <c r="N326" s="29">
        <v>2.36153125</v>
      </c>
      <c r="O326" s="28">
        <v>0.08519869994601073</v>
      </c>
      <c r="P326" t="s">
        <v>134</v>
      </c>
    </row>
    <row r="327" spans="1:16" ht="12.75">
      <c r="A327">
        <v>150912</v>
      </c>
      <c r="B327" s="48">
        <v>301</v>
      </c>
      <c r="C327" s="21" t="s">
        <v>44</v>
      </c>
      <c r="D327" s="22">
        <v>4</v>
      </c>
      <c r="E327" s="23">
        <v>1</v>
      </c>
      <c r="F327" s="25">
        <v>0.36</v>
      </c>
      <c r="G327" s="75"/>
      <c r="H327" s="24">
        <v>65.75373853515624</v>
      </c>
      <c r="I327" s="26"/>
      <c r="J327" s="29">
        <v>7.898656327056417</v>
      </c>
      <c r="K327" s="29">
        <v>5.5851934511236205</v>
      </c>
      <c r="L327" s="27">
        <v>0.12012482488479768</v>
      </c>
      <c r="M327" s="27"/>
      <c r="N327" s="25">
        <v>0.048</v>
      </c>
      <c r="O327" s="28">
        <v>0.08519869994601073</v>
      </c>
      <c r="P327" t="s">
        <v>134</v>
      </c>
    </row>
    <row r="328" spans="1:16" ht="12.75">
      <c r="A328">
        <v>150912</v>
      </c>
      <c r="B328" s="48">
        <v>311</v>
      </c>
      <c r="C328" s="21" t="s">
        <v>45</v>
      </c>
      <c r="D328" s="22">
        <v>10</v>
      </c>
      <c r="E328" s="23">
        <v>10</v>
      </c>
      <c r="F328" s="25">
        <v>0.19752</v>
      </c>
      <c r="G328" s="25">
        <v>0.03657</v>
      </c>
      <c r="H328" s="25">
        <v>0.188464315</v>
      </c>
      <c r="I328" s="26"/>
      <c r="J328" s="25">
        <v>0.02210604990043273</v>
      </c>
      <c r="K328" s="25">
        <v>0.004943063029137005</v>
      </c>
      <c r="L328" s="27">
        <v>0.11729567955839668</v>
      </c>
      <c r="M328" s="27"/>
      <c r="N328" s="25">
        <v>0.00477</v>
      </c>
      <c r="O328" s="28">
        <v>0.05141715131124428</v>
      </c>
      <c r="P328" t="s">
        <v>134</v>
      </c>
    </row>
    <row r="329" spans="1:16" ht="13.5" thickBot="1">
      <c r="A329">
        <v>150912</v>
      </c>
      <c r="B329" s="87">
        <v>321</v>
      </c>
      <c r="C329" s="31" t="s">
        <v>133</v>
      </c>
      <c r="D329" s="32">
        <v>54</v>
      </c>
      <c r="E329" s="33">
        <v>53</v>
      </c>
      <c r="F329" s="34">
        <v>0.15079</v>
      </c>
      <c r="G329" s="34">
        <v>0.02025</v>
      </c>
      <c r="H329" s="34">
        <v>0.15410590566037732</v>
      </c>
      <c r="I329" s="51">
        <v>0.020410590566037733</v>
      </c>
      <c r="J329" s="34">
        <v>0.010407557636427813</v>
      </c>
      <c r="K329" s="34">
        <v>0.0010108713593930717</v>
      </c>
      <c r="L329" s="52">
        <v>0.06753509926715115</v>
      </c>
      <c r="M329" s="52">
        <v>0.06622260995960509</v>
      </c>
      <c r="N329" s="34">
        <v>0.004954716981132076</v>
      </c>
      <c r="O329" s="35">
        <v>0.05299845309433768</v>
      </c>
      <c r="P329" t="s">
        <v>134</v>
      </c>
    </row>
    <row r="330" spans="1:16" ht="12.75">
      <c r="A330">
        <v>150911</v>
      </c>
      <c r="B330" s="47">
        <v>10</v>
      </c>
      <c r="C330" s="13" t="s">
        <v>81</v>
      </c>
      <c r="D330" s="14">
        <v>2</v>
      </c>
      <c r="E330" s="15">
        <v>2</v>
      </c>
      <c r="F330" s="17">
        <v>0.0725</v>
      </c>
      <c r="G330" s="17">
        <v>0.03182</v>
      </c>
      <c r="H330" s="77"/>
      <c r="I330" s="78"/>
      <c r="J330" s="17"/>
      <c r="K330" s="77"/>
      <c r="L330" s="77"/>
      <c r="M330" s="77"/>
      <c r="N330" s="17"/>
      <c r="O330" s="20"/>
      <c r="P330" t="s">
        <v>136</v>
      </c>
    </row>
    <row r="331" spans="1:16" ht="12.75">
      <c r="A331">
        <v>150911</v>
      </c>
      <c r="B331" s="48">
        <v>41</v>
      </c>
      <c r="C331" s="21" t="s">
        <v>78</v>
      </c>
      <c r="D331" s="22">
        <v>2</v>
      </c>
      <c r="E331" s="23">
        <v>2</v>
      </c>
      <c r="F331" s="25">
        <v>0.0775</v>
      </c>
      <c r="G331" s="25">
        <v>0.05303</v>
      </c>
      <c r="H331" s="57"/>
      <c r="I331" s="58"/>
      <c r="J331" s="25"/>
      <c r="K331" s="57"/>
      <c r="L331" s="57"/>
      <c r="M331" s="57"/>
      <c r="N331" s="25"/>
      <c r="O331" s="28"/>
      <c r="P331" t="s">
        <v>136</v>
      </c>
    </row>
    <row r="332" spans="1:16" ht="12.75">
      <c r="A332">
        <v>150911</v>
      </c>
      <c r="B332" s="48">
        <v>50</v>
      </c>
      <c r="C332" s="21" t="s">
        <v>27</v>
      </c>
      <c r="D332" s="22">
        <v>3</v>
      </c>
      <c r="E332" s="23">
        <v>2</v>
      </c>
      <c r="F332" s="25">
        <v>0.2235</v>
      </c>
      <c r="G332" s="25">
        <v>0.04455</v>
      </c>
      <c r="H332" s="25">
        <v>0.2235</v>
      </c>
      <c r="I332" s="26"/>
      <c r="J332" s="25">
        <v>0.044547727214752496</v>
      </c>
      <c r="K332" s="25">
        <v>0.022273863607376248</v>
      </c>
      <c r="L332" s="27">
        <v>0.1993186899988926</v>
      </c>
      <c r="M332" s="27"/>
      <c r="N332" s="25">
        <v>0.009000000000000001</v>
      </c>
      <c r="O332" s="28">
        <v>0.05011453762811862</v>
      </c>
      <c r="P332" t="s">
        <v>136</v>
      </c>
    </row>
    <row r="333" spans="1:16" ht="12.75">
      <c r="A333">
        <v>150911</v>
      </c>
      <c r="B333" s="48">
        <v>60</v>
      </c>
      <c r="C333" s="21" t="s">
        <v>96</v>
      </c>
      <c r="D333" s="22">
        <v>2</v>
      </c>
      <c r="E333" s="23">
        <v>2</v>
      </c>
      <c r="F333" s="29">
        <v>1.1585</v>
      </c>
      <c r="G333" s="25">
        <v>0.43628</v>
      </c>
      <c r="H333" s="57"/>
      <c r="I333" s="58"/>
      <c r="J333" s="25"/>
      <c r="K333" s="57"/>
      <c r="L333" s="57"/>
      <c r="M333" s="57"/>
      <c r="N333" s="25"/>
      <c r="O333" s="28"/>
      <c r="P333" t="s">
        <v>136</v>
      </c>
    </row>
    <row r="334" spans="1:16" ht="12.75">
      <c r="A334">
        <v>150911</v>
      </c>
      <c r="B334" s="48">
        <v>101</v>
      </c>
      <c r="C334" s="21" t="s">
        <v>28</v>
      </c>
      <c r="D334" s="22">
        <v>5</v>
      </c>
      <c r="E334" s="23">
        <v>5</v>
      </c>
      <c r="F334" s="29">
        <v>7.0169</v>
      </c>
      <c r="G334" s="25">
        <v>0.15521</v>
      </c>
      <c r="H334" s="29">
        <v>7.01691</v>
      </c>
      <c r="I334" s="26"/>
      <c r="J334" s="25">
        <v>0.155214498356307</v>
      </c>
      <c r="K334" s="25">
        <v>0.04908313406863912</v>
      </c>
      <c r="L334" s="27">
        <v>0.0221200640105555</v>
      </c>
      <c r="M334" s="27"/>
      <c r="N334" s="25">
        <v>0.09566</v>
      </c>
      <c r="O334" s="28">
        <v>0.02983218315903362</v>
      </c>
      <c r="P334" t="s">
        <v>136</v>
      </c>
    </row>
    <row r="335" spans="1:16" ht="12.75">
      <c r="A335">
        <v>150911</v>
      </c>
      <c r="B335" s="48">
        <v>121</v>
      </c>
      <c r="C335" s="21" t="s">
        <v>29</v>
      </c>
      <c r="D335" s="22">
        <v>5</v>
      </c>
      <c r="E335" s="23">
        <v>5</v>
      </c>
      <c r="F335" s="29">
        <v>5.3527</v>
      </c>
      <c r="G335" s="25">
        <v>0.30864</v>
      </c>
      <c r="H335" s="29">
        <v>5.352650000000001</v>
      </c>
      <c r="I335" s="26"/>
      <c r="J335" s="25">
        <v>0.30864479989139626</v>
      </c>
      <c r="K335" s="25">
        <v>0.09760205556237021</v>
      </c>
      <c r="L335" s="27">
        <v>0.057662055223374635</v>
      </c>
      <c r="M335" s="27"/>
      <c r="N335" s="25">
        <v>0.13274000000000002</v>
      </c>
      <c r="O335" s="28">
        <v>0.031072799609277835</v>
      </c>
      <c r="P335" t="s">
        <v>136</v>
      </c>
    </row>
    <row r="336" spans="1:16" ht="12.75">
      <c r="A336">
        <v>150911</v>
      </c>
      <c r="B336" s="48">
        <v>148</v>
      </c>
      <c r="C336" s="21" t="s">
        <v>79</v>
      </c>
      <c r="D336" s="22">
        <v>3</v>
      </c>
      <c r="E336" s="23">
        <v>3</v>
      </c>
      <c r="F336" s="25">
        <v>0.20048</v>
      </c>
      <c r="G336" s="25">
        <v>0.11554</v>
      </c>
      <c r="H336" s="25">
        <v>0.20048333333333335</v>
      </c>
      <c r="I336" s="26"/>
      <c r="J336" s="25">
        <v>0.11554047270689755</v>
      </c>
      <c r="K336" s="25">
        <v>0.04716920046197755</v>
      </c>
      <c r="L336" s="27">
        <v>0.5763096152975187</v>
      </c>
      <c r="M336" s="27"/>
      <c r="N336" s="25">
        <v>0.04103333333333333</v>
      </c>
      <c r="O336" s="28">
        <v>0.05094097058210788</v>
      </c>
      <c r="P336" t="s">
        <v>136</v>
      </c>
    </row>
    <row r="337" spans="1:16" ht="12.75">
      <c r="A337">
        <v>150911</v>
      </c>
      <c r="B337" s="49">
        <v>165</v>
      </c>
      <c r="C337" s="21" t="s">
        <v>135</v>
      </c>
      <c r="D337" s="22">
        <v>45</v>
      </c>
      <c r="E337" s="23">
        <v>44</v>
      </c>
      <c r="F337" s="29">
        <v>9.9005</v>
      </c>
      <c r="G337" s="29">
        <v>1.8349</v>
      </c>
      <c r="H337" s="24">
        <v>10.134857058551376</v>
      </c>
      <c r="I337" s="26">
        <v>1</v>
      </c>
      <c r="J337" s="25">
        <v>0.6301887516801565</v>
      </c>
      <c r="K337" s="25">
        <v>0.06717834664872864</v>
      </c>
      <c r="L337" s="27">
        <v>0.062180329533945346</v>
      </c>
      <c r="M337" s="27">
        <v>0.04933468692369179</v>
      </c>
      <c r="N337" s="25">
        <v>0.15047954545454548</v>
      </c>
      <c r="O337" s="28">
        <v>0.02822633182133973</v>
      </c>
      <c r="P337" t="s">
        <v>136</v>
      </c>
    </row>
    <row r="338" spans="1:16" ht="12.75">
      <c r="A338">
        <v>150911</v>
      </c>
      <c r="B338" s="48">
        <v>171</v>
      </c>
      <c r="C338" s="21" t="s">
        <v>66</v>
      </c>
      <c r="D338" s="22">
        <v>1</v>
      </c>
      <c r="E338" s="23"/>
      <c r="F338" s="25">
        <v>0.0185</v>
      </c>
      <c r="G338" s="25"/>
      <c r="H338" s="25"/>
      <c r="I338" s="26"/>
      <c r="J338" s="25"/>
      <c r="K338" s="25"/>
      <c r="L338" s="27"/>
      <c r="M338" s="27"/>
      <c r="N338" s="25"/>
      <c r="O338" s="28"/>
      <c r="P338" t="s">
        <v>136</v>
      </c>
    </row>
    <row r="339" spans="1:16" ht="12.75">
      <c r="A339">
        <v>150911</v>
      </c>
      <c r="B339" s="48">
        <v>181</v>
      </c>
      <c r="C339" s="21" t="s">
        <v>34</v>
      </c>
      <c r="D339" s="22">
        <v>1</v>
      </c>
      <c r="E339" s="23"/>
      <c r="F339" s="24">
        <v>30.25</v>
      </c>
      <c r="G339" s="25"/>
      <c r="H339" s="25"/>
      <c r="I339" s="26"/>
      <c r="J339" s="25"/>
      <c r="K339" s="25"/>
      <c r="L339" s="27"/>
      <c r="M339" s="27"/>
      <c r="N339" s="25"/>
      <c r="O339" s="28"/>
      <c r="P339" t="s">
        <v>136</v>
      </c>
    </row>
    <row r="340" spans="1:16" ht="12.75">
      <c r="A340">
        <v>150911</v>
      </c>
      <c r="B340" s="48">
        <v>191</v>
      </c>
      <c r="C340" s="21" t="s">
        <v>35</v>
      </c>
      <c r="D340" s="22">
        <v>2</v>
      </c>
      <c r="E340" s="23">
        <v>2</v>
      </c>
      <c r="F340" s="24">
        <v>55.735</v>
      </c>
      <c r="G340" s="29">
        <v>4.1511</v>
      </c>
      <c r="H340" s="57"/>
      <c r="I340" s="58"/>
      <c r="J340" s="25"/>
      <c r="K340" s="57"/>
      <c r="L340" s="57"/>
      <c r="M340" s="57"/>
      <c r="N340" s="25"/>
      <c r="O340" s="28"/>
      <c r="P340" t="s">
        <v>136</v>
      </c>
    </row>
    <row r="341" spans="1:16" ht="12.75">
      <c r="A341">
        <v>150911</v>
      </c>
      <c r="B341" s="48">
        <v>202</v>
      </c>
      <c r="C341" s="21" t="s">
        <v>36</v>
      </c>
      <c r="D341" s="22">
        <v>2</v>
      </c>
      <c r="E341" s="23">
        <v>2</v>
      </c>
      <c r="F341" s="24">
        <v>18.587</v>
      </c>
      <c r="G341" s="29">
        <v>3.3761</v>
      </c>
      <c r="H341" s="57"/>
      <c r="I341" s="58"/>
      <c r="J341" s="25"/>
      <c r="K341" s="57"/>
      <c r="L341" s="57"/>
      <c r="M341" s="57"/>
      <c r="N341" s="25"/>
      <c r="O341" s="28"/>
      <c r="P341" t="s">
        <v>136</v>
      </c>
    </row>
    <row r="342" spans="1:16" ht="12.75">
      <c r="A342">
        <v>150911</v>
      </c>
      <c r="B342" s="48">
        <v>221</v>
      </c>
      <c r="C342" s="21" t="s">
        <v>37</v>
      </c>
      <c r="D342" s="22">
        <v>2</v>
      </c>
      <c r="E342" s="23">
        <v>2</v>
      </c>
      <c r="F342" s="25">
        <v>0.00093</v>
      </c>
      <c r="G342" s="25">
        <v>0.00011</v>
      </c>
      <c r="H342" s="57"/>
      <c r="I342" s="58"/>
      <c r="J342" s="25"/>
      <c r="K342" s="57"/>
      <c r="L342" s="57"/>
      <c r="M342" s="57"/>
      <c r="N342" s="25"/>
      <c r="O342" s="28"/>
      <c r="P342" t="s">
        <v>136</v>
      </c>
    </row>
    <row r="343" spans="1:16" ht="12.75">
      <c r="A343">
        <v>150911</v>
      </c>
      <c r="B343" s="48">
        <v>241</v>
      </c>
      <c r="C343" s="21" t="s">
        <v>38</v>
      </c>
      <c r="D343" s="22">
        <v>3</v>
      </c>
      <c r="E343" s="23">
        <v>3</v>
      </c>
      <c r="F343" s="25">
        <v>0.86998</v>
      </c>
      <c r="G343" s="25">
        <v>0.01347</v>
      </c>
      <c r="H343" s="25">
        <v>0.8699833333333333</v>
      </c>
      <c r="I343" s="26"/>
      <c r="J343" s="25">
        <v>0.013474080055177555</v>
      </c>
      <c r="K343" s="25">
        <v>0.0055007701480994705</v>
      </c>
      <c r="L343" s="27">
        <v>0.015487745039381086</v>
      </c>
      <c r="M343" s="27"/>
      <c r="N343" s="25">
        <v>0.023633333333333336</v>
      </c>
      <c r="O343" s="28">
        <v>0.040844501532885165</v>
      </c>
      <c r="P343" t="s">
        <v>136</v>
      </c>
    </row>
    <row r="344" spans="1:16" ht="12.75">
      <c r="A344">
        <v>150911</v>
      </c>
      <c r="B344" s="48">
        <v>251</v>
      </c>
      <c r="C344" s="21" t="s">
        <v>39</v>
      </c>
      <c r="D344" s="22">
        <v>1</v>
      </c>
      <c r="E344" s="23"/>
      <c r="F344" s="29">
        <v>3.1523000000000003</v>
      </c>
      <c r="G344" s="25"/>
      <c r="H344" s="25"/>
      <c r="I344" s="26"/>
      <c r="J344" s="25"/>
      <c r="K344" s="25"/>
      <c r="L344" s="27"/>
      <c r="M344" s="27"/>
      <c r="N344" s="25"/>
      <c r="O344" s="28"/>
      <c r="P344" t="s">
        <v>136</v>
      </c>
    </row>
    <row r="345" spans="1:16" ht="12.75">
      <c r="A345">
        <v>150911</v>
      </c>
      <c r="B345" s="48">
        <v>261</v>
      </c>
      <c r="C345" s="21" t="s">
        <v>40</v>
      </c>
      <c r="D345" s="22">
        <v>3</v>
      </c>
      <c r="E345" s="23">
        <v>3</v>
      </c>
      <c r="F345" s="25">
        <v>0.01375</v>
      </c>
      <c r="G345" s="25">
        <v>0.00109</v>
      </c>
      <c r="H345" s="25">
        <v>0.01375</v>
      </c>
      <c r="I345" s="26"/>
      <c r="J345" s="25">
        <v>0.0010897247358851684</v>
      </c>
      <c r="K345" s="25">
        <v>0.00044487826050130467</v>
      </c>
      <c r="L345" s="27">
        <v>0.07925270806437588</v>
      </c>
      <c r="M345" s="27"/>
      <c r="N345" s="25">
        <v>0.0035666666666666663</v>
      </c>
      <c r="O345" s="28">
        <v>0.07624571468098429</v>
      </c>
      <c r="P345" t="s">
        <v>136</v>
      </c>
    </row>
    <row r="346" spans="1:16" ht="12.75">
      <c r="A346">
        <v>150911</v>
      </c>
      <c r="B346" s="48">
        <v>289</v>
      </c>
      <c r="C346" s="21" t="s">
        <v>42</v>
      </c>
      <c r="D346" s="22">
        <v>1</v>
      </c>
      <c r="E346" s="23"/>
      <c r="F346" s="29">
        <v>4.00585</v>
      </c>
      <c r="G346" s="25"/>
      <c r="H346" s="25"/>
      <c r="I346" s="26"/>
      <c r="J346" s="25"/>
      <c r="K346" s="25"/>
      <c r="L346" s="27"/>
      <c r="M346" s="27"/>
      <c r="N346" s="25"/>
      <c r="O346" s="28"/>
      <c r="P346" t="s">
        <v>136</v>
      </c>
    </row>
    <row r="347" spans="1:16" ht="12.75">
      <c r="A347">
        <v>150911</v>
      </c>
      <c r="B347" s="48">
        <v>291</v>
      </c>
      <c r="C347" s="21" t="s">
        <v>43</v>
      </c>
      <c r="D347" s="22">
        <v>2</v>
      </c>
      <c r="E347" s="23">
        <v>2</v>
      </c>
      <c r="F347" s="24">
        <v>24.386</v>
      </c>
      <c r="G347" s="29">
        <v>5.4253</v>
      </c>
      <c r="H347" s="57"/>
      <c r="I347" s="58"/>
      <c r="J347" s="25"/>
      <c r="K347" s="57"/>
      <c r="L347" s="57"/>
      <c r="M347" s="57"/>
      <c r="N347" s="25"/>
      <c r="O347" s="28"/>
      <c r="P347" t="s">
        <v>136</v>
      </c>
    </row>
    <row r="348" spans="1:16" ht="12.75">
      <c r="A348">
        <v>150911</v>
      </c>
      <c r="B348" s="48">
        <v>311</v>
      </c>
      <c r="C348" s="21" t="s">
        <v>45</v>
      </c>
      <c r="D348" s="22">
        <v>3</v>
      </c>
      <c r="E348" s="23">
        <v>3</v>
      </c>
      <c r="F348" s="25">
        <v>0.0912</v>
      </c>
      <c r="G348" s="25">
        <v>0.05266</v>
      </c>
      <c r="H348" s="25">
        <v>0.0912</v>
      </c>
      <c r="I348" s="26"/>
      <c r="J348" s="25">
        <v>0.052660421570663495</v>
      </c>
      <c r="K348" s="25">
        <v>0.02149852708132971</v>
      </c>
      <c r="L348" s="27">
        <v>0.5774169031870997</v>
      </c>
      <c r="M348" s="27"/>
      <c r="N348" s="25">
        <v>0.012266666666666667</v>
      </c>
      <c r="O348" s="28">
        <v>0.05735229120384783</v>
      </c>
      <c r="P348" t="s">
        <v>136</v>
      </c>
    </row>
    <row r="349" spans="1:16" ht="13.5" thickBot="1">
      <c r="A349">
        <v>150911</v>
      </c>
      <c r="B349" s="50">
        <v>321</v>
      </c>
      <c r="C349" s="31" t="s">
        <v>46</v>
      </c>
      <c r="D349" s="32">
        <v>3</v>
      </c>
      <c r="E349" s="33">
        <v>3</v>
      </c>
      <c r="F349" s="34">
        <v>0.00637</v>
      </c>
      <c r="G349" s="34">
        <v>0.00399</v>
      </c>
      <c r="H349" s="34">
        <v>0.006366666666666666</v>
      </c>
      <c r="I349" s="51"/>
      <c r="J349" s="34">
        <v>0.003987898360456712</v>
      </c>
      <c r="K349" s="34">
        <v>0.001628052688200095</v>
      </c>
      <c r="L349" s="52">
        <v>0.626371470228803</v>
      </c>
      <c r="M349" s="52"/>
      <c r="N349" s="34">
        <v>0</v>
      </c>
      <c r="O349" s="35">
        <v>0.08561329710121406</v>
      </c>
      <c r="P349" t="s">
        <v>136</v>
      </c>
    </row>
    <row r="350" spans="1:16" ht="12.75">
      <c r="A350">
        <v>151011</v>
      </c>
      <c r="B350" s="47">
        <v>1</v>
      </c>
      <c r="C350" s="13" t="s">
        <v>19</v>
      </c>
      <c r="D350" s="14">
        <v>21</v>
      </c>
      <c r="E350" s="15">
        <v>21</v>
      </c>
      <c r="F350" s="16">
        <v>13.483</v>
      </c>
      <c r="G350" s="17">
        <v>0.81303</v>
      </c>
      <c r="H350" s="16">
        <v>13.67600345238095</v>
      </c>
      <c r="I350" s="18"/>
      <c r="J350" s="17">
        <v>0.3318930747727257</v>
      </c>
      <c r="K350" s="17">
        <v>0.05121221326665063</v>
      </c>
      <c r="L350" s="19">
        <v>0.02426827954002484</v>
      </c>
      <c r="M350" s="19"/>
      <c r="N350" s="17">
        <v>0.12372857142857144</v>
      </c>
      <c r="O350" s="20">
        <v>0.026981627098757423</v>
      </c>
      <c r="P350" t="s">
        <v>145</v>
      </c>
    </row>
    <row r="351" spans="1:16" ht="12.75">
      <c r="A351">
        <v>151011</v>
      </c>
      <c r="B351" s="48">
        <v>2</v>
      </c>
      <c r="C351" s="21" t="s">
        <v>73</v>
      </c>
      <c r="D351" s="22">
        <v>12</v>
      </c>
      <c r="E351" s="23">
        <v>12</v>
      </c>
      <c r="F351" s="29">
        <v>1.0336</v>
      </c>
      <c r="G351" s="25">
        <v>0.68333</v>
      </c>
      <c r="H351" s="25">
        <v>0.7707891666666665</v>
      </c>
      <c r="I351" s="26"/>
      <c r="J351" s="25">
        <v>0.09928121238743763</v>
      </c>
      <c r="K351" s="25">
        <v>0.020265692616175557</v>
      </c>
      <c r="L351" s="27">
        <v>0.1288046286597234</v>
      </c>
      <c r="M351" s="27"/>
      <c r="N351" s="25">
        <v>0.03841666666666666</v>
      </c>
      <c r="O351" s="28">
        <v>0.04159548452585346</v>
      </c>
      <c r="P351" t="s">
        <v>145</v>
      </c>
    </row>
    <row r="352" spans="1:16" ht="12.75">
      <c r="A352">
        <v>151011</v>
      </c>
      <c r="B352" s="48">
        <v>9</v>
      </c>
      <c r="C352" s="21" t="s">
        <v>20</v>
      </c>
      <c r="D352" s="22">
        <v>6</v>
      </c>
      <c r="E352" s="23">
        <v>6</v>
      </c>
      <c r="F352" s="24">
        <v>14.663</v>
      </c>
      <c r="G352" s="25">
        <v>0.32232</v>
      </c>
      <c r="H352" s="24">
        <v>14.6625</v>
      </c>
      <c r="I352" s="26"/>
      <c r="J352" s="25">
        <v>0.3655061613023781</v>
      </c>
      <c r="K352" s="25">
        <v>0.10551254030919739</v>
      </c>
      <c r="L352" s="27">
        <v>0.02492795644005989</v>
      </c>
      <c r="M352" s="27"/>
      <c r="N352" s="25">
        <v>0.10166666666666668</v>
      </c>
      <c r="O352" s="28">
        <v>0.026700272139403142</v>
      </c>
      <c r="P352" t="s">
        <v>145</v>
      </c>
    </row>
    <row r="353" spans="1:16" ht="12.75">
      <c r="A353">
        <v>151011</v>
      </c>
      <c r="B353" s="49">
        <v>10</v>
      </c>
      <c r="C353" s="21" t="s">
        <v>137</v>
      </c>
      <c r="D353" s="22">
        <v>64</v>
      </c>
      <c r="E353" s="23">
        <v>62</v>
      </c>
      <c r="F353" s="24">
        <v>14.503</v>
      </c>
      <c r="G353" s="25">
        <v>0.82592</v>
      </c>
      <c r="H353" s="24">
        <v>14.45346334677419</v>
      </c>
      <c r="I353" s="26">
        <v>0.6390692669354838</v>
      </c>
      <c r="J353" s="25">
        <v>0.23526339920607445</v>
      </c>
      <c r="K353" s="25">
        <v>0.02112727693512636</v>
      </c>
      <c r="L353" s="27">
        <v>0.016277302786295987</v>
      </c>
      <c r="M353" s="27">
        <v>0.022107824664671635</v>
      </c>
      <c r="N353" s="25">
        <v>0.10985483870967741</v>
      </c>
      <c r="O353" s="28">
        <v>0.02675803521058651</v>
      </c>
      <c r="P353" t="s">
        <v>145</v>
      </c>
    </row>
    <row r="354" spans="1:16" ht="12.75">
      <c r="A354">
        <v>151011</v>
      </c>
      <c r="B354" s="48">
        <v>20</v>
      </c>
      <c r="C354" s="21" t="s">
        <v>22</v>
      </c>
      <c r="D354" s="22">
        <v>44</v>
      </c>
      <c r="E354" s="23">
        <v>42</v>
      </c>
      <c r="F354" s="29">
        <v>4.9831</v>
      </c>
      <c r="G354" s="25">
        <v>0.17557</v>
      </c>
      <c r="H354" s="29">
        <v>4.983170602727058</v>
      </c>
      <c r="I354" s="26"/>
      <c r="J354" s="25">
        <v>0.10156673416410843</v>
      </c>
      <c r="K354" s="25">
        <v>0.011081839223725815</v>
      </c>
      <c r="L354" s="27">
        <v>0.02038195001963723</v>
      </c>
      <c r="M354" s="27"/>
      <c r="N354" s="25">
        <v>0.10670238095238094</v>
      </c>
      <c r="O354" s="28">
        <v>0.03140909183906311</v>
      </c>
      <c r="P354" t="s">
        <v>145</v>
      </c>
    </row>
    <row r="355" spans="1:16" ht="12.75">
      <c r="A355">
        <v>151011</v>
      </c>
      <c r="B355" s="48">
        <v>30</v>
      </c>
      <c r="C355" s="21" t="s">
        <v>23</v>
      </c>
      <c r="D355" s="22">
        <v>2</v>
      </c>
      <c r="E355" s="23">
        <v>2</v>
      </c>
      <c r="F355" s="25">
        <v>0.035</v>
      </c>
      <c r="G355" s="25">
        <v>0.03536</v>
      </c>
      <c r="H355" s="57"/>
      <c r="I355" s="58"/>
      <c r="J355" s="25"/>
      <c r="K355" s="57"/>
      <c r="L355" s="57"/>
      <c r="M355" s="57"/>
      <c r="N355" s="25"/>
      <c r="O355" s="28"/>
      <c r="P355" t="s">
        <v>145</v>
      </c>
    </row>
    <row r="356" spans="1:16" ht="12.75">
      <c r="A356">
        <v>151011</v>
      </c>
      <c r="B356" s="49">
        <v>40</v>
      </c>
      <c r="C356" s="21" t="s">
        <v>111</v>
      </c>
      <c r="D356" s="22">
        <v>4</v>
      </c>
      <c r="E356" s="23">
        <v>4</v>
      </c>
      <c r="F356" s="24">
        <v>16.846</v>
      </c>
      <c r="G356" s="24">
        <v>23.629</v>
      </c>
      <c r="H356" s="24">
        <v>16.84625</v>
      </c>
      <c r="I356" s="26">
        <v>0.70423125</v>
      </c>
      <c r="J356" s="24">
        <v>23.629481365094183</v>
      </c>
      <c r="K356" s="29">
        <v>8.354283254589626</v>
      </c>
      <c r="L356" s="27">
        <v>1.4026552713567815</v>
      </c>
      <c r="M356" s="27">
        <v>0.020901721451361578</v>
      </c>
      <c r="N356" s="25">
        <v>0.0925</v>
      </c>
      <c r="O356" s="28">
        <v>0.026148167471664235</v>
      </c>
      <c r="P356" t="s">
        <v>145</v>
      </c>
    </row>
    <row r="357" spans="1:16" ht="12.75">
      <c r="A357">
        <v>151011</v>
      </c>
      <c r="B357" s="49">
        <v>41</v>
      </c>
      <c r="C357" s="21" t="s">
        <v>112</v>
      </c>
      <c r="D357" s="22">
        <v>39</v>
      </c>
      <c r="E357" s="23">
        <v>38</v>
      </c>
      <c r="F357" s="29">
        <v>4.9485</v>
      </c>
      <c r="G357" s="25">
        <v>0.14371</v>
      </c>
      <c r="H357" s="29">
        <v>4.955907029755714</v>
      </c>
      <c r="I357" s="26">
        <v>0.67</v>
      </c>
      <c r="J357" s="25">
        <v>0.1064305289014576</v>
      </c>
      <c r="K357" s="25">
        <v>0.012208418947079963</v>
      </c>
      <c r="L357" s="27">
        <v>0.02147548940334011</v>
      </c>
      <c r="M357" s="27">
        <v>0.06759610258800855</v>
      </c>
      <c r="N357" s="25">
        <v>0.06811842105263158</v>
      </c>
      <c r="O357" s="28">
        <v>0.031435035959733015</v>
      </c>
      <c r="P357" t="s">
        <v>145</v>
      </c>
    </row>
    <row r="358" spans="1:16" ht="12.75">
      <c r="A358">
        <v>151011</v>
      </c>
      <c r="B358" s="48">
        <v>48</v>
      </c>
      <c r="C358" s="21" t="s">
        <v>26</v>
      </c>
      <c r="D358" s="22">
        <v>7</v>
      </c>
      <c r="E358" s="23">
        <v>7</v>
      </c>
      <c r="F358" s="24">
        <v>10.718</v>
      </c>
      <c r="G358" s="24">
        <v>16.411</v>
      </c>
      <c r="H358" s="29">
        <v>4.637332499999999</v>
      </c>
      <c r="I358" s="26"/>
      <c r="J358" s="25">
        <v>0.17302650314731302</v>
      </c>
      <c r="K358" s="25">
        <v>0.04624327811491488</v>
      </c>
      <c r="L358" s="27">
        <v>0.03731164481893697</v>
      </c>
      <c r="M358" s="27"/>
      <c r="N358" s="25">
        <v>0.11</v>
      </c>
      <c r="O358" s="28">
        <v>0.03175094283817761</v>
      </c>
      <c r="P358" t="s">
        <v>145</v>
      </c>
    </row>
    <row r="359" spans="1:16" ht="12.75">
      <c r="A359">
        <v>151011</v>
      </c>
      <c r="B359" s="49">
        <v>50</v>
      </c>
      <c r="C359" s="21" t="s">
        <v>138</v>
      </c>
      <c r="D359" s="22">
        <v>72</v>
      </c>
      <c r="E359" s="23">
        <v>69</v>
      </c>
      <c r="F359" s="24">
        <v>10.272</v>
      </c>
      <c r="G359" s="25">
        <v>0.45339</v>
      </c>
      <c r="H359" s="24">
        <v>10.255679239130439</v>
      </c>
      <c r="I359" s="26">
        <v>0.7115055657608698</v>
      </c>
      <c r="J359" s="25">
        <v>0.30069531405100935</v>
      </c>
      <c r="K359" s="25">
        <v>0.025596884985447464</v>
      </c>
      <c r="L359" s="27">
        <v>0.029319882870722933</v>
      </c>
      <c r="M359" s="27">
        <v>0.03468836871604406</v>
      </c>
      <c r="N359" s="25">
        <v>0.1552333333333333</v>
      </c>
      <c r="O359" s="28">
        <v>0.028176033116433324</v>
      </c>
      <c r="P359" t="s">
        <v>145</v>
      </c>
    </row>
    <row r="360" spans="1:16" ht="12.75">
      <c r="A360">
        <v>151011</v>
      </c>
      <c r="B360" s="48">
        <v>60</v>
      </c>
      <c r="C360" s="21" t="s">
        <v>96</v>
      </c>
      <c r="D360" s="22">
        <v>6</v>
      </c>
      <c r="E360" s="23">
        <v>6</v>
      </c>
      <c r="F360" s="25">
        <v>0.51789</v>
      </c>
      <c r="G360" s="25">
        <v>0.31875</v>
      </c>
      <c r="H360" s="25">
        <v>0.46763708333333337</v>
      </c>
      <c r="I360" s="26"/>
      <c r="J360" s="25">
        <v>0.24623471410447215</v>
      </c>
      <c r="K360" s="25">
        <v>0.07108183923602378</v>
      </c>
      <c r="L360" s="27">
        <v>0.526550872204793</v>
      </c>
      <c r="M360" s="27"/>
      <c r="N360" s="25">
        <v>0.06248333333333333</v>
      </c>
      <c r="O360" s="28">
        <v>0.044844449772123936</v>
      </c>
      <c r="P360" t="s">
        <v>145</v>
      </c>
    </row>
    <row r="361" spans="1:16" ht="12.75">
      <c r="A361">
        <v>151011</v>
      </c>
      <c r="B361" s="48">
        <v>101</v>
      </c>
      <c r="C361" s="21" t="s">
        <v>28</v>
      </c>
      <c r="D361" s="22">
        <v>17</v>
      </c>
      <c r="E361" s="23">
        <v>17</v>
      </c>
      <c r="F361" s="25">
        <v>0.88047</v>
      </c>
      <c r="G361" s="25">
        <v>0.1088</v>
      </c>
      <c r="H361" s="25">
        <v>0.9035328117647058</v>
      </c>
      <c r="I361" s="26"/>
      <c r="J361" s="25">
        <v>0.06611880820905887</v>
      </c>
      <c r="K361" s="25">
        <v>0.011339282059162493</v>
      </c>
      <c r="L361" s="27">
        <v>0.07317809308985809</v>
      </c>
      <c r="M361" s="27"/>
      <c r="N361" s="25">
        <v>0.024700000000000003</v>
      </c>
      <c r="O361" s="28">
        <v>0.04061256640047979</v>
      </c>
      <c r="P361" t="s">
        <v>145</v>
      </c>
    </row>
    <row r="362" spans="1:16" ht="12.75">
      <c r="A362">
        <v>151011</v>
      </c>
      <c r="B362" s="49">
        <v>121</v>
      </c>
      <c r="C362" s="21" t="s">
        <v>139</v>
      </c>
      <c r="D362" s="22">
        <v>50</v>
      </c>
      <c r="E362" s="23">
        <v>49</v>
      </c>
      <c r="F362" s="29">
        <v>1.1951</v>
      </c>
      <c r="G362" s="25">
        <v>0.26555</v>
      </c>
      <c r="H362" s="29">
        <v>1.1664661224489796</v>
      </c>
      <c r="I362" s="26">
        <v>0.258323306122449</v>
      </c>
      <c r="J362" s="25">
        <v>0.06402230010180088</v>
      </c>
      <c r="K362" s="25">
        <v>0.006467228935591942</v>
      </c>
      <c r="L362" s="27">
        <v>0.05488569180850871</v>
      </c>
      <c r="M362" s="27">
        <v>0.11072902210829012</v>
      </c>
      <c r="N362" s="25">
        <v>0.030581632653061238</v>
      </c>
      <c r="O362" s="28">
        <v>0.03908100649821242</v>
      </c>
      <c r="P362" t="s">
        <v>145</v>
      </c>
    </row>
    <row r="363" spans="1:16" ht="12.75">
      <c r="A363">
        <v>151011</v>
      </c>
      <c r="B363" s="48">
        <v>131</v>
      </c>
      <c r="C363" s="21" t="s">
        <v>30</v>
      </c>
      <c r="D363" s="22">
        <v>8</v>
      </c>
      <c r="E363" s="23">
        <v>8</v>
      </c>
      <c r="F363" s="29">
        <v>1.1519</v>
      </c>
      <c r="G363" s="25">
        <v>0.19207</v>
      </c>
      <c r="H363" s="29">
        <v>1.12382668125</v>
      </c>
      <c r="I363" s="26"/>
      <c r="J363" s="25">
        <v>0.1444466674521743</v>
      </c>
      <c r="K363" s="25">
        <v>0.036111666863043575</v>
      </c>
      <c r="L363" s="27">
        <v>0.12853108923478346</v>
      </c>
      <c r="M363" s="27"/>
      <c r="N363" s="25">
        <v>0.038175</v>
      </c>
      <c r="O363" s="28">
        <v>0.03930065107624889</v>
      </c>
      <c r="P363" t="s">
        <v>145</v>
      </c>
    </row>
    <row r="364" spans="1:16" ht="12.75">
      <c r="A364">
        <v>151011</v>
      </c>
      <c r="B364" s="48">
        <v>143</v>
      </c>
      <c r="C364" s="21" t="s">
        <v>60</v>
      </c>
      <c r="D364" s="22">
        <v>3</v>
      </c>
      <c r="E364" s="23">
        <v>3</v>
      </c>
      <c r="F364" s="24">
        <v>17.182</v>
      </c>
      <c r="G364" s="25">
        <v>0.89099</v>
      </c>
      <c r="H364" s="24">
        <v>17.18166666666667</v>
      </c>
      <c r="I364" s="26"/>
      <c r="J364" s="25">
        <v>0.8909872801187076</v>
      </c>
      <c r="K364" s="25">
        <v>0.36374403393350946</v>
      </c>
      <c r="L364" s="27">
        <v>0.05185685983812441</v>
      </c>
      <c r="M364" s="27"/>
      <c r="N364" s="25">
        <v>0.15666666666666665</v>
      </c>
      <c r="O364" s="28">
        <v>0.02607069864771136</v>
      </c>
      <c r="P364" t="s">
        <v>145</v>
      </c>
    </row>
    <row r="365" spans="1:16" ht="12.75">
      <c r="A365">
        <v>151011</v>
      </c>
      <c r="B365" s="48">
        <v>145</v>
      </c>
      <c r="C365" s="21" t="s">
        <v>61</v>
      </c>
      <c r="D365" s="22">
        <v>7</v>
      </c>
      <c r="E365" s="23">
        <v>7</v>
      </c>
      <c r="F365" s="24">
        <v>16.793</v>
      </c>
      <c r="G365" s="25">
        <v>0.89922</v>
      </c>
      <c r="H365" s="24">
        <v>16.95343964285714</v>
      </c>
      <c r="I365" s="26"/>
      <c r="J365" s="25">
        <v>0.6235348536476994</v>
      </c>
      <c r="K365" s="25">
        <v>0.16664669936156595</v>
      </c>
      <c r="L365" s="27">
        <v>0.03677925346025038</v>
      </c>
      <c r="M365" s="27"/>
      <c r="N365" s="25">
        <v>0.18</v>
      </c>
      <c r="O365" s="28">
        <v>0.02612321910863734</v>
      </c>
      <c r="P365" t="s">
        <v>145</v>
      </c>
    </row>
    <row r="366" spans="1:16" ht="12.75">
      <c r="A366">
        <v>151011</v>
      </c>
      <c r="B366" s="49">
        <v>148</v>
      </c>
      <c r="C366" s="21" t="s">
        <v>140</v>
      </c>
      <c r="D366" s="22">
        <v>28</v>
      </c>
      <c r="E366" s="23">
        <v>27</v>
      </c>
      <c r="F366" s="24">
        <v>16.414</v>
      </c>
      <c r="G366" s="25">
        <v>0.91862</v>
      </c>
      <c r="H366" s="24">
        <v>16.623368703703704</v>
      </c>
      <c r="I366" s="26">
        <v>1</v>
      </c>
      <c r="J366" s="25">
        <v>0.4377190134184368</v>
      </c>
      <c r="K366" s="25">
        <v>0.05956601297720184</v>
      </c>
      <c r="L366" s="27">
        <v>0.026331546945771136</v>
      </c>
      <c r="M366" s="27">
        <v>0.03007813932976169</v>
      </c>
      <c r="N366" s="25">
        <v>0.20276296296296292</v>
      </c>
      <c r="O366" s="28">
        <v>0.026200632796657734</v>
      </c>
      <c r="P366" t="s">
        <v>145</v>
      </c>
    </row>
    <row r="367" spans="1:16" ht="12.75">
      <c r="A367">
        <v>151011</v>
      </c>
      <c r="B367" s="48">
        <v>149</v>
      </c>
      <c r="C367" s="21" t="s">
        <v>64</v>
      </c>
      <c r="D367" s="22">
        <v>2</v>
      </c>
      <c r="E367" s="23">
        <v>2</v>
      </c>
      <c r="F367" s="24">
        <v>16.176</v>
      </c>
      <c r="G367" s="25">
        <v>0.46033</v>
      </c>
      <c r="H367" s="57"/>
      <c r="I367" s="58"/>
      <c r="J367" s="25"/>
      <c r="K367" s="57"/>
      <c r="L367" s="57"/>
      <c r="M367" s="57"/>
      <c r="N367" s="25"/>
      <c r="O367" s="28"/>
      <c r="P367" t="s">
        <v>145</v>
      </c>
    </row>
    <row r="368" spans="1:16" ht="12.75">
      <c r="A368">
        <v>151011</v>
      </c>
      <c r="B368" s="48">
        <v>151</v>
      </c>
      <c r="C368" s="21" t="s">
        <v>32</v>
      </c>
      <c r="D368" s="22">
        <v>10</v>
      </c>
      <c r="E368" s="23">
        <v>9</v>
      </c>
      <c r="F368" s="29">
        <v>3.7458</v>
      </c>
      <c r="G368" s="25">
        <v>0.56255</v>
      </c>
      <c r="H368" s="29">
        <v>3.745833333333334</v>
      </c>
      <c r="I368" s="26"/>
      <c r="J368" s="25">
        <v>0.6379261539488719</v>
      </c>
      <c r="K368" s="25">
        <v>0.15036063645116693</v>
      </c>
      <c r="L368" s="27">
        <v>0.17030286646021048</v>
      </c>
      <c r="M368" s="27"/>
      <c r="N368" s="25">
        <v>0.32077777777777783</v>
      </c>
      <c r="O368" s="28">
        <v>0.1311326850793685</v>
      </c>
      <c r="P368" t="s">
        <v>145</v>
      </c>
    </row>
    <row r="369" spans="1:16" ht="12.75">
      <c r="A369">
        <v>151011</v>
      </c>
      <c r="B369" s="49">
        <v>165</v>
      </c>
      <c r="C369" s="21" t="s">
        <v>141</v>
      </c>
      <c r="D369" s="22">
        <v>29</v>
      </c>
      <c r="E369" s="23">
        <v>28</v>
      </c>
      <c r="F369" s="25">
        <v>0.15322</v>
      </c>
      <c r="G369" s="25">
        <v>0.0251</v>
      </c>
      <c r="H369" s="25">
        <v>0.1501016428571429</v>
      </c>
      <c r="I369" s="26">
        <v>0.025515246428571434</v>
      </c>
      <c r="J369" s="25">
        <v>0.01218548593562537</v>
      </c>
      <c r="K369" s="25">
        <v>0.0016283540522308085</v>
      </c>
      <c r="L369" s="27">
        <v>0.08118156273094715</v>
      </c>
      <c r="M369" s="27">
        <v>0.08499322839809025</v>
      </c>
      <c r="N369" s="25">
        <v>0.0038535714285714284</v>
      </c>
      <c r="O369" s="28">
        <v>0.05320886390053446</v>
      </c>
      <c r="P369" t="s">
        <v>145</v>
      </c>
    </row>
    <row r="370" spans="1:16" ht="12.75">
      <c r="A370">
        <v>151011</v>
      </c>
      <c r="B370" s="48">
        <v>171</v>
      </c>
      <c r="C370" s="21" t="s">
        <v>66</v>
      </c>
      <c r="D370" s="22">
        <v>2</v>
      </c>
      <c r="E370" s="23">
        <v>2</v>
      </c>
      <c r="F370" s="25">
        <v>0.14525</v>
      </c>
      <c r="G370" s="25">
        <v>0.00742</v>
      </c>
      <c r="H370" s="57"/>
      <c r="I370" s="58"/>
      <c r="J370" s="25"/>
      <c r="K370" s="57"/>
      <c r="L370" s="57"/>
      <c r="M370" s="57"/>
      <c r="N370" s="25"/>
      <c r="O370" s="28"/>
      <c r="P370" t="s">
        <v>145</v>
      </c>
    </row>
    <row r="371" spans="1:16" ht="12.75">
      <c r="A371">
        <v>151011</v>
      </c>
      <c r="B371" s="48">
        <v>181</v>
      </c>
      <c r="C371" s="21" t="s">
        <v>34</v>
      </c>
      <c r="D371" s="22">
        <v>14</v>
      </c>
      <c r="E371" s="23">
        <v>13</v>
      </c>
      <c r="F371" s="29">
        <v>4.846</v>
      </c>
      <c r="G371" s="29">
        <v>1.5649</v>
      </c>
      <c r="H371" s="29">
        <v>4.620729750000001</v>
      </c>
      <c r="I371" s="26"/>
      <c r="J371" s="25">
        <v>0.48495687338498084</v>
      </c>
      <c r="K371" s="25">
        <v>0.09510786771696011</v>
      </c>
      <c r="L371" s="27">
        <v>0.10495244249785021</v>
      </c>
      <c r="M371" s="27"/>
      <c r="N371" s="25">
        <v>0.2561923076923077</v>
      </c>
      <c r="O371" s="28">
        <v>0.12705479360600083</v>
      </c>
      <c r="P371" t="s">
        <v>145</v>
      </c>
    </row>
    <row r="372" spans="1:16" ht="12.75">
      <c r="A372">
        <v>151011</v>
      </c>
      <c r="B372" s="49">
        <v>190</v>
      </c>
      <c r="C372" s="21" t="s">
        <v>142</v>
      </c>
      <c r="D372" s="22">
        <v>14</v>
      </c>
      <c r="E372" s="23">
        <v>14</v>
      </c>
      <c r="F372" s="29">
        <v>6.1973</v>
      </c>
      <c r="G372" s="25">
        <v>0.67839</v>
      </c>
      <c r="H372" s="29">
        <v>6.259968348930376</v>
      </c>
      <c r="I372" s="26">
        <v>0.6309968348930376</v>
      </c>
      <c r="J372" s="25">
        <v>0.20434725353406447</v>
      </c>
      <c r="K372" s="25">
        <v>0.03861800099644281</v>
      </c>
      <c r="L372" s="27">
        <v>0.03264349628364826</v>
      </c>
      <c r="M372" s="27">
        <v>0.050399363041576266</v>
      </c>
      <c r="N372" s="25">
        <v>0.0792642857142857</v>
      </c>
      <c r="O372" s="28">
        <v>0.030349105056113247</v>
      </c>
      <c r="P372" t="s">
        <v>145</v>
      </c>
    </row>
    <row r="373" spans="1:16" ht="12.75">
      <c r="A373">
        <v>151011</v>
      </c>
      <c r="B373" s="48">
        <v>191</v>
      </c>
      <c r="C373" s="21" t="s">
        <v>35</v>
      </c>
      <c r="D373" s="22">
        <v>14</v>
      </c>
      <c r="E373" s="23">
        <v>13</v>
      </c>
      <c r="F373" s="24">
        <v>83.438</v>
      </c>
      <c r="G373" s="24">
        <v>16.506</v>
      </c>
      <c r="H373" s="24">
        <v>85.3153846153846</v>
      </c>
      <c r="I373" s="26"/>
      <c r="J373" s="24">
        <v>13.754722550912092</v>
      </c>
      <c r="K373" s="29">
        <v>2.6975230265829033</v>
      </c>
      <c r="L373" s="27">
        <v>0.16122206578474188</v>
      </c>
      <c r="M373" s="27"/>
      <c r="N373" s="29">
        <v>3.0289230769230775</v>
      </c>
      <c r="O373" s="28">
        <v>0.08192385477611827</v>
      </c>
      <c r="P373" t="s">
        <v>145</v>
      </c>
    </row>
    <row r="374" spans="1:16" ht="12.75">
      <c r="A374">
        <v>151011</v>
      </c>
      <c r="B374" s="48">
        <v>202</v>
      </c>
      <c r="C374" s="21" t="s">
        <v>36</v>
      </c>
      <c r="D374" s="22">
        <v>13</v>
      </c>
      <c r="E374" s="23">
        <v>12</v>
      </c>
      <c r="F374" s="29">
        <v>8.6962</v>
      </c>
      <c r="G374" s="29">
        <v>4.0591</v>
      </c>
      <c r="H374" s="29">
        <v>8.045182600607511</v>
      </c>
      <c r="I374" s="26"/>
      <c r="J374" s="29">
        <v>2.6950387944039207</v>
      </c>
      <c r="K374" s="25">
        <v>0.5501224902745956</v>
      </c>
      <c r="L374" s="27">
        <v>0.33498789625985764</v>
      </c>
      <c r="M374" s="27"/>
      <c r="N374" s="25">
        <v>0.353025</v>
      </c>
      <c r="O374" s="28">
        <v>0.11688178672407629</v>
      </c>
      <c r="P374" t="s">
        <v>145</v>
      </c>
    </row>
    <row r="375" spans="1:16" ht="12.75">
      <c r="A375">
        <v>151011</v>
      </c>
      <c r="B375" s="48">
        <v>221</v>
      </c>
      <c r="C375" s="21" t="s">
        <v>37</v>
      </c>
      <c r="D375" s="22">
        <v>22</v>
      </c>
      <c r="E375" s="23">
        <v>20</v>
      </c>
      <c r="F375" s="29">
        <v>1.527</v>
      </c>
      <c r="G375" s="29">
        <v>6.8137</v>
      </c>
      <c r="H375" s="25">
        <v>0.0032039287500000005</v>
      </c>
      <c r="I375" s="26"/>
      <c r="J375" s="25">
        <v>0.0003168286808182386</v>
      </c>
      <c r="K375" s="25">
        <v>5.0095012972606686E-05</v>
      </c>
      <c r="L375" s="27">
        <v>0.09888755510503738</v>
      </c>
      <c r="M375" s="27"/>
      <c r="N375" s="25">
        <v>0.012775</v>
      </c>
      <c r="O375" s="28">
        <v>0.09493464414359748</v>
      </c>
      <c r="P375" t="s">
        <v>145</v>
      </c>
    </row>
    <row r="376" spans="1:16" ht="12.75">
      <c r="A376">
        <v>151011</v>
      </c>
      <c r="B376" s="49">
        <v>241</v>
      </c>
      <c r="C376" s="21" t="s">
        <v>143</v>
      </c>
      <c r="D376" s="22">
        <v>48</v>
      </c>
      <c r="E376" s="23">
        <v>48</v>
      </c>
      <c r="F376" s="29">
        <v>1.348</v>
      </c>
      <c r="G376" s="25">
        <v>0.29958</v>
      </c>
      <c r="H376" s="29">
        <v>1.4160661506869028</v>
      </c>
      <c r="I376" s="26">
        <v>0.1466066150686903</v>
      </c>
      <c r="J376" s="25">
        <v>0.15623792046332793</v>
      </c>
      <c r="K376" s="25">
        <v>0.01594596598369566</v>
      </c>
      <c r="L376" s="27">
        <v>0.11033236010022578</v>
      </c>
      <c r="M376" s="27">
        <v>0.051765454247167275</v>
      </c>
      <c r="N376" s="25">
        <v>0.05713541666666666</v>
      </c>
      <c r="O376" s="28">
        <v>0.03795700373931806</v>
      </c>
      <c r="P376" t="s">
        <v>145</v>
      </c>
    </row>
    <row r="377" spans="1:16" ht="12.75">
      <c r="A377">
        <v>151011</v>
      </c>
      <c r="B377" s="48">
        <v>251</v>
      </c>
      <c r="C377" s="21" t="s">
        <v>39</v>
      </c>
      <c r="D377" s="22">
        <v>15</v>
      </c>
      <c r="E377" s="23">
        <v>14</v>
      </c>
      <c r="F377" s="29">
        <v>7.0468</v>
      </c>
      <c r="G377" s="29">
        <v>2.177</v>
      </c>
      <c r="H377" s="29">
        <v>7.249761636758639</v>
      </c>
      <c r="I377" s="26"/>
      <c r="J377" s="29">
        <v>1.8250048481661034</v>
      </c>
      <c r="K377" s="25">
        <v>0.344893497838193</v>
      </c>
      <c r="L377" s="27">
        <v>0.2517330830454808</v>
      </c>
      <c r="M377" s="27"/>
      <c r="N377" s="25">
        <v>0.9496428571428571</v>
      </c>
      <c r="O377" s="28">
        <v>0.11872748674508649</v>
      </c>
      <c r="P377" t="s">
        <v>145</v>
      </c>
    </row>
    <row r="378" spans="1:16" ht="12.75">
      <c r="A378">
        <v>151011</v>
      </c>
      <c r="B378" s="48">
        <v>261</v>
      </c>
      <c r="C378" s="21" t="s">
        <v>40</v>
      </c>
      <c r="D378" s="22">
        <v>15</v>
      </c>
      <c r="E378" s="23">
        <v>14</v>
      </c>
      <c r="F378" s="25">
        <v>0.01284</v>
      </c>
      <c r="G378" s="25">
        <v>0.00398</v>
      </c>
      <c r="H378" s="25">
        <v>0.013825942857142856</v>
      </c>
      <c r="I378" s="26"/>
      <c r="J378" s="25">
        <v>0.0025083047586487934</v>
      </c>
      <c r="K378" s="25">
        <v>0.000474025043124614</v>
      </c>
      <c r="L378" s="27">
        <v>0.18142015951938753</v>
      </c>
      <c r="M378" s="27"/>
      <c r="N378" s="25">
        <v>0.00155</v>
      </c>
      <c r="O378" s="28">
        <v>0.0761825375928911</v>
      </c>
      <c r="P378" t="s">
        <v>145</v>
      </c>
    </row>
    <row r="379" spans="1:16" ht="12.75">
      <c r="A379">
        <v>151011</v>
      </c>
      <c r="B379" s="48">
        <v>281</v>
      </c>
      <c r="C379" s="21" t="s">
        <v>41</v>
      </c>
      <c r="D379" s="22">
        <v>3</v>
      </c>
      <c r="E379" s="23">
        <v>2</v>
      </c>
      <c r="F379" s="25">
        <v>0.01225</v>
      </c>
      <c r="G379" s="25">
        <v>0.00318</v>
      </c>
      <c r="H379" s="25">
        <v>0.01225</v>
      </c>
      <c r="I379" s="26"/>
      <c r="J379" s="25">
        <v>0.003181980515339463</v>
      </c>
      <c r="K379" s="25">
        <v>0.0015909902576697315</v>
      </c>
      <c r="L379" s="27">
        <v>0.25975351145628267</v>
      </c>
      <c r="M379" s="27"/>
      <c r="N379" s="25">
        <v>0.0002</v>
      </c>
      <c r="O379" s="28">
        <v>0.31028838166795203</v>
      </c>
      <c r="P379" t="s">
        <v>145</v>
      </c>
    </row>
    <row r="380" spans="1:16" ht="12.75">
      <c r="A380">
        <v>151011</v>
      </c>
      <c r="B380" s="48">
        <v>289</v>
      </c>
      <c r="C380" s="21" t="s">
        <v>42</v>
      </c>
      <c r="D380" s="22">
        <v>12</v>
      </c>
      <c r="E380" s="23">
        <v>10</v>
      </c>
      <c r="F380" s="29">
        <v>7.7692</v>
      </c>
      <c r="G380" s="29">
        <v>2.3736</v>
      </c>
      <c r="H380" s="29">
        <v>7.184353625</v>
      </c>
      <c r="I380" s="26"/>
      <c r="J380" s="25">
        <v>0.9012496455203141</v>
      </c>
      <c r="K380" s="25">
        <v>0.2015255472081011</v>
      </c>
      <c r="L380" s="27">
        <v>0.12544616990791765</v>
      </c>
      <c r="M380" s="27"/>
      <c r="N380" s="25">
        <v>0.36244</v>
      </c>
      <c r="O380" s="28">
        <v>0.11888953999366667</v>
      </c>
      <c r="P380" t="s">
        <v>145</v>
      </c>
    </row>
    <row r="381" spans="1:16" ht="12.75">
      <c r="A381">
        <v>151011</v>
      </c>
      <c r="B381" s="48">
        <v>291</v>
      </c>
      <c r="C381" s="21" t="s">
        <v>43</v>
      </c>
      <c r="D381" s="22">
        <v>17</v>
      </c>
      <c r="E381" s="23">
        <v>16</v>
      </c>
      <c r="F381" s="24">
        <v>35.932</v>
      </c>
      <c r="G381" s="29">
        <v>4.6733</v>
      </c>
      <c r="H381" s="24">
        <v>35.96026573437501</v>
      </c>
      <c r="I381" s="26"/>
      <c r="J381" s="29">
        <v>4.250320784340663</v>
      </c>
      <c r="K381" s="25">
        <v>0.751357662206352</v>
      </c>
      <c r="L381" s="27">
        <v>0.1181949214651579</v>
      </c>
      <c r="M381" s="27"/>
      <c r="N381" s="29">
        <v>1.069</v>
      </c>
      <c r="O381" s="28">
        <v>0.09329935693010648</v>
      </c>
      <c r="P381" t="s">
        <v>145</v>
      </c>
    </row>
    <row r="382" spans="1:16" ht="12.75">
      <c r="A382">
        <v>151011</v>
      </c>
      <c r="B382" s="48">
        <v>301</v>
      </c>
      <c r="C382" s="21" t="s">
        <v>44</v>
      </c>
      <c r="D382" s="22">
        <v>5</v>
      </c>
      <c r="E382" s="23">
        <v>2</v>
      </c>
      <c r="F382" s="25">
        <v>0.36825</v>
      </c>
      <c r="G382" s="25">
        <v>0.23087</v>
      </c>
      <c r="H382" s="25">
        <v>0.36824999999999997</v>
      </c>
      <c r="I382" s="26"/>
      <c r="J382" s="25">
        <v>0.23087036405740774</v>
      </c>
      <c r="K382" s="25">
        <v>0.11543518202870387</v>
      </c>
      <c r="L382" s="27">
        <v>0.6269392099318608</v>
      </c>
      <c r="M382" s="27"/>
      <c r="N382" s="25">
        <v>0.2145</v>
      </c>
      <c r="O382" s="28">
        <v>0.18591974324870975</v>
      </c>
      <c r="P382" t="s">
        <v>145</v>
      </c>
    </row>
    <row r="383" spans="1:16" ht="12.75">
      <c r="A383">
        <v>151011</v>
      </c>
      <c r="B383" s="48">
        <v>311</v>
      </c>
      <c r="C383" s="21" t="s">
        <v>45</v>
      </c>
      <c r="D383" s="22">
        <v>8</v>
      </c>
      <c r="E383" s="23">
        <v>8</v>
      </c>
      <c r="F383" s="25">
        <v>0.21512</v>
      </c>
      <c r="G383" s="25">
        <v>0.01571</v>
      </c>
      <c r="H383" s="25">
        <v>0.213047215625</v>
      </c>
      <c r="I383" s="26"/>
      <c r="J383" s="25">
        <v>0.013492247917924645</v>
      </c>
      <c r="K383" s="25">
        <v>0.0033730619794811612</v>
      </c>
      <c r="L383" s="27">
        <v>0.06332984863633861</v>
      </c>
      <c r="M383" s="27"/>
      <c r="N383" s="25">
        <v>0.0101375</v>
      </c>
      <c r="O383" s="28">
        <v>0.05047709795197086</v>
      </c>
      <c r="P383" t="s">
        <v>145</v>
      </c>
    </row>
    <row r="384" spans="1:16" ht="12.75">
      <c r="A384">
        <v>151011</v>
      </c>
      <c r="B384" s="49">
        <v>321</v>
      </c>
      <c r="C384" s="21" t="s">
        <v>144</v>
      </c>
      <c r="D384" s="22">
        <v>50</v>
      </c>
      <c r="E384" s="23">
        <v>47</v>
      </c>
      <c r="F384" s="25">
        <v>0.15051</v>
      </c>
      <c r="G384" s="25">
        <v>0.0112</v>
      </c>
      <c r="H384" s="25">
        <v>0.1507328316185175</v>
      </c>
      <c r="I384" s="26">
        <v>0.02007328316185175</v>
      </c>
      <c r="J384" s="25">
        <v>0.010232853427413566</v>
      </c>
      <c r="K384" s="25">
        <v>0.0010554382434886465</v>
      </c>
      <c r="L384" s="27">
        <v>0.06788735617540448</v>
      </c>
      <c r="M384" s="27">
        <v>0.0665856368062343</v>
      </c>
      <c r="N384" s="25">
        <v>0.004385106382978726</v>
      </c>
      <c r="O384" s="28">
        <v>0.05317527114388524</v>
      </c>
      <c r="P384" t="s">
        <v>145</v>
      </c>
    </row>
    <row r="385" spans="1:16" ht="13.5" thickBot="1">
      <c r="A385">
        <v>151011</v>
      </c>
      <c r="B385" s="50">
        <v>325</v>
      </c>
      <c r="C385" s="31" t="s">
        <v>52</v>
      </c>
      <c r="D385" s="32">
        <v>1</v>
      </c>
      <c r="E385" s="33"/>
      <c r="F385" s="34">
        <v>0.085</v>
      </c>
      <c r="G385" s="34"/>
      <c r="H385" s="34"/>
      <c r="I385" s="51"/>
      <c r="J385" s="34"/>
      <c r="K385" s="34"/>
      <c r="L385" s="52"/>
      <c r="M385" s="52"/>
      <c r="N385" s="34"/>
      <c r="O385" s="35"/>
      <c r="P385" t="s">
        <v>145</v>
      </c>
    </row>
    <row r="386" spans="1:16" ht="12.75">
      <c r="A386">
        <v>151111</v>
      </c>
      <c r="B386" s="47">
        <v>1</v>
      </c>
      <c r="C386" s="13" t="s">
        <v>19</v>
      </c>
      <c r="D386" s="14">
        <v>1</v>
      </c>
      <c r="E386" s="15"/>
      <c r="F386" s="17">
        <v>0</v>
      </c>
      <c r="G386" s="17"/>
      <c r="H386" s="17"/>
      <c r="I386" s="18"/>
      <c r="J386" s="17"/>
      <c r="K386" s="17"/>
      <c r="L386" s="19"/>
      <c r="M386" s="19"/>
      <c r="N386" s="17"/>
      <c r="O386" s="20"/>
      <c r="P386" t="s">
        <v>146</v>
      </c>
    </row>
    <row r="387" spans="1:16" ht="12.75">
      <c r="A387">
        <v>151111</v>
      </c>
      <c r="B387" s="48">
        <v>10</v>
      </c>
      <c r="C387" s="21" t="s">
        <v>81</v>
      </c>
      <c r="D387" s="22">
        <v>6</v>
      </c>
      <c r="E387" s="23">
        <v>2</v>
      </c>
      <c r="F387" s="25">
        <v>0.22125</v>
      </c>
      <c r="G387" s="25">
        <v>0.1043</v>
      </c>
      <c r="H387" s="25">
        <v>0.22125</v>
      </c>
      <c r="I387" s="26"/>
      <c r="J387" s="25">
        <v>0.10429825022501575</v>
      </c>
      <c r="K387" s="25">
        <v>0.052149125112507876</v>
      </c>
      <c r="L387" s="27">
        <v>0.4714045207910316</v>
      </c>
      <c r="M387" s="27"/>
      <c r="N387" s="25">
        <v>0.0325</v>
      </c>
      <c r="O387" s="28">
        <v>0.05019090910673087</v>
      </c>
      <c r="P387" t="s">
        <v>146</v>
      </c>
    </row>
    <row r="388" spans="1:16" ht="12.75">
      <c r="A388">
        <v>151111</v>
      </c>
      <c r="B388" s="48">
        <v>20</v>
      </c>
      <c r="C388" s="21" t="s">
        <v>22</v>
      </c>
      <c r="D388" s="22">
        <v>2</v>
      </c>
      <c r="E388" s="23">
        <v>0</v>
      </c>
      <c r="F388" s="25">
        <v>0</v>
      </c>
      <c r="G388" s="75"/>
      <c r="H388" s="57"/>
      <c r="I388" s="58"/>
      <c r="J388" s="25"/>
      <c r="K388" s="57"/>
      <c r="L388" s="57"/>
      <c r="M388" s="57"/>
      <c r="N388" s="25"/>
      <c r="O388" s="28"/>
      <c r="P388" t="s">
        <v>146</v>
      </c>
    </row>
    <row r="389" spans="1:16" ht="12.75">
      <c r="A389">
        <v>151111</v>
      </c>
      <c r="B389" s="48">
        <v>40</v>
      </c>
      <c r="C389" s="21" t="s">
        <v>82</v>
      </c>
      <c r="D389" s="22">
        <v>1</v>
      </c>
      <c r="E389" s="23"/>
      <c r="F389" s="25">
        <v>0</v>
      </c>
      <c r="G389" s="25"/>
      <c r="H389" s="25"/>
      <c r="I389" s="26"/>
      <c r="J389" s="25"/>
      <c r="K389" s="25"/>
      <c r="L389" s="27"/>
      <c r="M389" s="27"/>
      <c r="N389" s="25"/>
      <c r="O389" s="28"/>
      <c r="P389" t="s">
        <v>146</v>
      </c>
    </row>
    <row r="390" spans="1:16" ht="12.75">
      <c r="A390">
        <v>151111</v>
      </c>
      <c r="B390" s="48">
        <v>41</v>
      </c>
      <c r="C390" s="21" t="s">
        <v>78</v>
      </c>
      <c r="D390" s="22">
        <v>4</v>
      </c>
      <c r="E390" s="23">
        <v>1</v>
      </c>
      <c r="F390" s="25">
        <v>0.015</v>
      </c>
      <c r="G390" s="75"/>
      <c r="H390" s="25">
        <v>0.22125</v>
      </c>
      <c r="I390" s="26"/>
      <c r="J390" s="25">
        <v>0.10429825022501575</v>
      </c>
      <c r="K390" s="25">
        <v>0.07375</v>
      </c>
      <c r="L390" s="27">
        <v>0.4714045207910316</v>
      </c>
      <c r="M390" s="27"/>
      <c r="N390" s="25">
        <v>0.01</v>
      </c>
      <c r="O390" s="28">
        <v>0.05019090910673087</v>
      </c>
      <c r="P390" t="s">
        <v>146</v>
      </c>
    </row>
    <row r="391" spans="1:16" ht="12.75">
      <c r="A391">
        <v>151111</v>
      </c>
      <c r="B391" s="48">
        <v>48</v>
      </c>
      <c r="C391" s="21" t="s">
        <v>26</v>
      </c>
      <c r="D391" s="22">
        <v>1</v>
      </c>
      <c r="E391" s="23"/>
      <c r="F391" s="25">
        <v>0</v>
      </c>
      <c r="G391" s="25"/>
      <c r="H391" s="25"/>
      <c r="I391" s="26"/>
      <c r="J391" s="25"/>
      <c r="K391" s="25"/>
      <c r="L391" s="27"/>
      <c r="M391" s="27"/>
      <c r="N391" s="25"/>
      <c r="O391" s="28"/>
      <c r="P391" t="s">
        <v>146</v>
      </c>
    </row>
    <row r="392" spans="1:16" ht="12.75">
      <c r="A392">
        <v>151111</v>
      </c>
      <c r="B392" s="49">
        <v>50</v>
      </c>
      <c r="C392" s="21" t="s">
        <v>48</v>
      </c>
      <c r="D392" s="22">
        <v>77</v>
      </c>
      <c r="E392" s="23">
        <v>76</v>
      </c>
      <c r="F392" s="24">
        <v>60.614</v>
      </c>
      <c r="G392" s="29">
        <v>4.0488</v>
      </c>
      <c r="H392" s="24">
        <v>60.536437169572345</v>
      </c>
      <c r="I392" s="26">
        <v>1.7853643716957235</v>
      </c>
      <c r="J392" s="25">
        <v>0.9396767159679948</v>
      </c>
      <c r="K392" s="25">
        <v>0.07621784613390802</v>
      </c>
      <c r="L392" s="27">
        <v>0.015522497852587665</v>
      </c>
      <c r="M392" s="27">
        <v>0.014746196300705882</v>
      </c>
      <c r="N392" s="25">
        <v>0.516196052631579</v>
      </c>
      <c r="O392" s="28">
        <v>0.02156932024870044</v>
      </c>
      <c r="P392" t="s">
        <v>146</v>
      </c>
    </row>
    <row r="393" spans="1:16" ht="12.75">
      <c r="A393">
        <v>151111</v>
      </c>
      <c r="B393" s="48">
        <v>60</v>
      </c>
      <c r="C393" s="21" t="s">
        <v>96</v>
      </c>
      <c r="D393" s="22">
        <v>5</v>
      </c>
      <c r="E393" s="23">
        <v>4</v>
      </c>
      <c r="F393" s="25">
        <v>0.09288</v>
      </c>
      <c r="G393" s="25">
        <v>0.09896</v>
      </c>
      <c r="H393" s="25">
        <v>0.092875</v>
      </c>
      <c r="I393" s="26"/>
      <c r="J393" s="25">
        <v>0.09895821929817991</v>
      </c>
      <c r="K393" s="25">
        <v>0.03498701395994424</v>
      </c>
      <c r="L393" s="27">
        <v>1.0654989964810757</v>
      </c>
      <c r="M393" s="27"/>
      <c r="N393" s="25">
        <v>0.01475</v>
      </c>
      <c r="O393" s="28">
        <v>0.05719541588621319</v>
      </c>
      <c r="P393" t="s">
        <v>146</v>
      </c>
    </row>
    <row r="394" spans="1:16" ht="12.75">
      <c r="A394">
        <v>151111</v>
      </c>
      <c r="B394" s="48">
        <v>101</v>
      </c>
      <c r="C394" s="21" t="s">
        <v>28</v>
      </c>
      <c r="D394" s="22">
        <v>5</v>
      </c>
      <c r="E394" s="23">
        <v>5</v>
      </c>
      <c r="F394" s="25">
        <v>0.05406</v>
      </c>
      <c r="G394" s="25">
        <v>0.00545</v>
      </c>
      <c r="H394" s="25">
        <v>0.05406</v>
      </c>
      <c r="I394" s="26"/>
      <c r="J394" s="25">
        <v>0.005451421832879932</v>
      </c>
      <c r="K394" s="25">
        <v>0.001723890947827037</v>
      </c>
      <c r="L394" s="27">
        <v>0.1008402114850154</v>
      </c>
      <c r="M394" s="27"/>
      <c r="N394" s="25">
        <v>0.00368</v>
      </c>
      <c r="O394" s="28">
        <v>0.06204862349705836</v>
      </c>
      <c r="P394" t="s">
        <v>146</v>
      </c>
    </row>
    <row r="395" spans="1:16" ht="12.75">
      <c r="A395">
        <v>151111</v>
      </c>
      <c r="B395" s="48">
        <v>121</v>
      </c>
      <c r="C395" s="21" t="s">
        <v>29</v>
      </c>
      <c r="D395" s="22">
        <v>5</v>
      </c>
      <c r="E395" s="23">
        <v>5</v>
      </c>
      <c r="F395" s="25">
        <v>0.02664</v>
      </c>
      <c r="G395" s="25">
        <v>0.0031</v>
      </c>
      <c r="H395" s="25">
        <v>0.026639999999999997</v>
      </c>
      <c r="I395" s="26"/>
      <c r="J395" s="25">
        <v>0.0030990724418767618</v>
      </c>
      <c r="K395" s="25">
        <v>0.000980012755019035</v>
      </c>
      <c r="L395" s="27">
        <v>0.11633154811849708</v>
      </c>
      <c r="M395" s="27"/>
      <c r="N395" s="25">
        <v>0.00076</v>
      </c>
      <c r="O395" s="28">
        <v>0.06902192945266589</v>
      </c>
      <c r="P395" t="s">
        <v>146</v>
      </c>
    </row>
    <row r="396" spans="1:16" ht="12.75">
      <c r="A396">
        <v>151111</v>
      </c>
      <c r="B396" s="48">
        <v>148</v>
      </c>
      <c r="C396" s="21" t="s">
        <v>79</v>
      </c>
      <c r="D396" s="22">
        <v>4</v>
      </c>
      <c r="E396" s="23">
        <v>3</v>
      </c>
      <c r="F396" s="25">
        <v>0.02017</v>
      </c>
      <c r="G396" s="25">
        <v>0.01741</v>
      </c>
      <c r="H396" s="25">
        <v>0.02016666666666667</v>
      </c>
      <c r="I396" s="26"/>
      <c r="J396" s="25">
        <v>0.017409288708426125</v>
      </c>
      <c r="K396" s="25">
        <v>0.0071073123534068</v>
      </c>
      <c r="L396" s="27">
        <v>0.8632705144674111</v>
      </c>
      <c r="M396" s="27"/>
      <c r="N396" s="25">
        <v>0.0036666666666666666</v>
      </c>
      <c r="O396" s="28">
        <v>0.07197514701198703</v>
      </c>
      <c r="P396" t="s">
        <v>146</v>
      </c>
    </row>
    <row r="397" spans="1:16" ht="12.75">
      <c r="A397">
        <v>151111</v>
      </c>
      <c r="B397" s="48">
        <v>165</v>
      </c>
      <c r="C397" s="21" t="s">
        <v>33</v>
      </c>
      <c r="D397" s="22">
        <v>1</v>
      </c>
      <c r="E397" s="23"/>
      <c r="F397" s="25">
        <v>0.002</v>
      </c>
      <c r="G397" s="25"/>
      <c r="H397" s="25"/>
      <c r="I397" s="26"/>
      <c r="J397" s="25"/>
      <c r="K397" s="25"/>
      <c r="L397" s="27"/>
      <c r="M397" s="27"/>
      <c r="N397" s="25"/>
      <c r="O397" s="28"/>
      <c r="P397" t="s">
        <v>146</v>
      </c>
    </row>
    <row r="398" spans="1:16" ht="12.75">
      <c r="A398">
        <v>151111</v>
      </c>
      <c r="B398" s="48">
        <v>181</v>
      </c>
      <c r="C398" s="21" t="s">
        <v>34</v>
      </c>
      <c r="D398" s="22">
        <v>1</v>
      </c>
      <c r="E398" s="23"/>
      <c r="F398" s="25">
        <v>0</v>
      </c>
      <c r="G398" s="25"/>
      <c r="H398" s="25"/>
      <c r="I398" s="26"/>
      <c r="J398" s="25"/>
      <c r="K398" s="25"/>
      <c r="L398" s="27"/>
      <c r="M398" s="27"/>
      <c r="N398" s="25"/>
      <c r="O398" s="28"/>
      <c r="P398" t="s">
        <v>146</v>
      </c>
    </row>
    <row r="399" spans="1:16" ht="12.75">
      <c r="A399">
        <v>151111</v>
      </c>
      <c r="B399" s="48">
        <v>190</v>
      </c>
      <c r="C399" s="21" t="s">
        <v>49</v>
      </c>
      <c r="D399" s="22">
        <v>11</v>
      </c>
      <c r="E399" s="23">
        <v>11</v>
      </c>
      <c r="F399" s="24">
        <v>47.934</v>
      </c>
      <c r="G399" s="29">
        <v>4.4743</v>
      </c>
      <c r="H399" s="24">
        <v>46.84127181818181</v>
      </c>
      <c r="I399" s="26"/>
      <c r="J399" s="29">
        <v>1.597167139229416</v>
      </c>
      <c r="K399" s="25">
        <v>0.3405171782233525</v>
      </c>
      <c r="L399" s="27">
        <v>0.03409743325136323</v>
      </c>
      <c r="M399" s="27"/>
      <c r="N399" s="25">
        <v>0.759090909090909</v>
      </c>
      <c r="O399" s="28">
        <v>0.022418181429328658</v>
      </c>
      <c r="P399" t="s">
        <v>146</v>
      </c>
    </row>
    <row r="400" spans="1:16" ht="12.75">
      <c r="A400">
        <v>151111</v>
      </c>
      <c r="B400" s="48">
        <v>191</v>
      </c>
      <c r="C400" s="21" t="s">
        <v>35</v>
      </c>
      <c r="D400" s="22">
        <v>2</v>
      </c>
      <c r="E400" s="23">
        <v>2</v>
      </c>
      <c r="F400" s="30">
        <v>193.49</v>
      </c>
      <c r="G400" s="30">
        <v>273.32</v>
      </c>
      <c r="H400" s="57"/>
      <c r="I400" s="58"/>
      <c r="J400" s="25"/>
      <c r="K400" s="57"/>
      <c r="L400" s="57"/>
      <c r="M400" s="57"/>
      <c r="N400" s="25"/>
      <c r="O400" s="28"/>
      <c r="P400" t="s">
        <v>146</v>
      </c>
    </row>
    <row r="401" spans="1:16" ht="12.75">
      <c r="A401">
        <v>151111</v>
      </c>
      <c r="B401" s="48">
        <v>202</v>
      </c>
      <c r="C401" s="21" t="s">
        <v>36</v>
      </c>
      <c r="D401" s="22">
        <v>1</v>
      </c>
      <c r="E401" s="23"/>
      <c r="F401" s="24">
        <v>10.989</v>
      </c>
      <c r="G401" s="25"/>
      <c r="H401" s="25"/>
      <c r="I401" s="26"/>
      <c r="J401" s="25"/>
      <c r="K401" s="25"/>
      <c r="L401" s="27"/>
      <c r="M401" s="27"/>
      <c r="N401" s="25"/>
      <c r="O401" s="28"/>
      <c r="P401" t="s">
        <v>146</v>
      </c>
    </row>
    <row r="402" spans="1:16" ht="12.75">
      <c r="A402">
        <v>151111</v>
      </c>
      <c r="B402" s="48">
        <v>221</v>
      </c>
      <c r="C402" s="21" t="s">
        <v>37</v>
      </c>
      <c r="D402" s="22">
        <v>4</v>
      </c>
      <c r="E402" s="23">
        <v>4</v>
      </c>
      <c r="F402" s="25">
        <v>0.00086</v>
      </c>
      <c r="G402" s="25">
        <v>0.00113</v>
      </c>
      <c r="H402" s="25">
        <v>0.0008625</v>
      </c>
      <c r="I402" s="26"/>
      <c r="J402" s="25">
        <v>0.0011250000000000001</v>
      </c>
      <c r="K402" s="25">
        <v>0.000397747564417433</v>
      </c>
      <c r="L402" s="27">
        <v>1.3043478260869568</v>
      </c>
      <c r="M402" s="27"/>
      <c r="N402" s="25">
        <v>0.000275</v>
      </c>
      <c r="O402" s="28">
        <v>0.11566401149128845</v>
      </c>
      <c r="P402" t="s">
        <v>146</v>
      </c>
    </row>
    <row r="403" spans="1:16" ht="12.75">
      <c r="A403">
        <v>151111</v>
      </c>
      <c r="B403" s="48">
        <v>241</v>
      </c>
      <c r="C403" s="21" t="s">
        <v>38</v>
      </c>
      <c r="D403" s="22">
        <v>7</v>
      </c>
      <c r="E403" s="23">
        <v>7</v>
      </c>
      <c r="F403" s="25">
        <v>0.08456</v>
      </c>
      <c r="G403" s="25">
        <v>0.00744</v>
      </c>
      <c r="H403" s="25">
        <v>0.08632506428571429</v>
      </c>
      <c r="I403" s="26"/>
      <c r="J403" s="25">
        <v>0.0053228725450552355</v>
      </c>
      <c r="K403" s="25">
        <v>0.0014225975269330094</v>
      </c>
      <c r="L403" s="27">
        <v>0.061660800244965515</v>
      </c>
      <c r="M403" s="27"/>
      <c r="N403" s="25">
        <v>0.0036571428571428566</v>
      </c>
      <c r="O403" s="28">
        <v>0.05782842852998817</v>
      </c>
      <c r="P403" t="s">
        <v>146</v>
      </c>
    </row>
    <row r="404" spans="1:16" ht="12.75">
      <c r="A404">
        <v>151111</v>
      </c>
      <c r="B404" s="48">
        <v>251</v>
      </c>
      <c r="C404" s="21" t="s">
        <v>39</v>
      </c>
      <c r="D404" s="22">
        <v>2</v>
      </c>
      <c r="E404" s="23">
        <v>1</v>
      </c>
      <c r="F404" s="24">
        <v>70.825</v>
      </c>
      <c r="G404" s="75"/>
      <c r="H404" s="57"/>
      <c r="I404" s="58"/>
      <c r="J404" s="25"/>
      <c r="K404" s="57"/>
      <c r="L404" s="57"/>
      <c r="M404" s="57"/>
      <c r="N404" s="25"/>
      <c r="O404" s="28"/>
      <c r="P404" t="s">
        <v>146</v>
      </c>
    </row>
    <row r="405" spans="1:16" ht="12.75">
      <c r="A405">
        <v>151111</v>
      </c>
      <c r="B405" s="48">
        <v>261</v>
      </c>
      <c r="C405" s="21" t="s">
        <v>40</v>
      </c>
      <c r="D405" s="22">
        <v>3</v>
      </c>
      <c r="E405" s="23">
        <v>3</v>
      </c>
      <c r="F405" s="25">
        <v>0.00097</v>
      </c>
      <c r="G405" s="25">
        <v>6E-05</v>
      </c>
      <c r="H405" s="25">
        <v>0.0009666666666666666</v>
      </c>
      <c r="I405" s="26"/>
      <c r="J405" s="25">
        <v>5.7735026918962605E-05</v>
      </c>
      <c r="K405" s="25">
        <v>2.3570226039551598E-05</v>
      </c>
      <c r="L405" s="27">
        <v>0.05972588991616822</v>
      </c>
      <c r="M405" s="27"/>
      <c r="N405" s="25">
        <v>0.00019999999999999998</v>
      </c>
      <c r="O405" s="28">
        <v>0.1136961727862828</v>
      </c>
      <c r="P405" t="s">
        <v>146</v>
      </c>
    </row>
    <row r="406" spans="1:16" ht="12.75">
      <c r="A406">
        <v>151111</v>
      </c>
      <c r="B406" s="48">
        <v>291</v>
      </c>
      <c r="C406" s="21" t="s">
        <v>43</v>
      </c>
      <c r="D406" s="22">
        <v>2</v>
      </c>
      <c r="E406" s="23">
        <v>2</v>
      </c>
      <c r="F406" s="24">
        <v>21.995</v>
      </c>
      <c r="G406" s="24">
        <v>27.726</v>
      </c>
      <c r="H406" s="57"/>
      <c r="I406" s="58"/>
      <c r="J406" s="25"/>
      <c r="K406" s="57"/>
      <c r="L406" s="57"/>
      <c r="M406" s="57"/>
      <c r="N406" s="25"/>
      <c r="O406" s="28"/>
      <c r="P406" t="s">
        <v>146</v>
      </c>
    </row>
    <row r="407" spans="1:16" ht="12.75">
      <c r="A407">
        <v>151111</v>
      </c>
      <c r="B407" s="48">
        <v>301</v>
      </c>
      <c r="C407" s="21" t="s">
        <v>44</v>
      </c>
      <c r="D407" s="22">
        <v>1</v>
      </c>
      <c r="E407" s="23"/>
      <c r="F407" s="25">
        <v>0</v>
      </c>
      <c r="G407" s="25"/>
      <c r="H407" s="25"/>
      <c r="I407" s="26"/>
      <c r="J407" s="25"/>
      <c r="K407" s="25"/>
      <c r="L407" s="27"/>
      <c r="M407" s="27"/>
      <c r="N407" s="25"/>
      <c r="O407" s="28"/>
      <c r="P407" t="s">
        <v>146</v>
      </c>
    </row>
    <row r="408" spans="1:16" ht="12.75">
      <c r="A408">
        <v>151111</v>
      </c>
      <c r="B408" s="48">
        <v>311</v>
      </c>
      <c r="C408" s="21" t="s">
        <v>45</v>
      </c>
      <c r="D408" s="22">
        <v>19</v>
      </c>
      <c r="E408" s="23">
        <v>18</v>
      </c>
      <c r="F408" s="29">
        <v>1.3622</v>
      </c>
      <c r="G408" s="25">
        <v>0.17599</v>
      </c>
      <c r="H408" s="29">
        <v>1.3772534722222223</v>
      </c>
      <c r="I408" s="26"/>
      <c r="J408" s="25">
        <v>0.14149400145592636</v>
      </c>
      <c r="K408" s="25">
        <v>0.023582333575987727</v>
      </c>
      <c r="L408" s="27">
        <v>0.10273635486111597</v>
      </c>
      <c r="M408" s="27"/>
      <c r="N408" s="25">
        <v>0.04628333333333333</v>
      </c>
      <c r="O408" s="28">
        <v>0.03811609558154816</v>
      </c>
      <c r="P408" t="s">
        <v>146</v>
      </c>
    </row>
    <row r="409" spans="1:16" ht="13.5" thickBot="1">
      <c r="A409">
        <v>151111</v>
      </c>
      <c r="B409" s="50">
        <v>321</v>
      </c>
      <c r="C409" s="31" t="s">
        <v>46</v>
      </c>
      <c r="D409" s="32">
        <v>6</v>
      </c>
      <c r="E409" s="33">
        <v>4</v>
      </c>
      <c r="F409" s="34">
        <v>0.01636</v>
      </c>
      <c r="G409" s="34">
        <v>0.03166</v>
      </c>
      <c r="H409" s="34">
        <v>0.016362500000000002</v>
      </c>
      <c r="I409" s="51"/>
      <c r="J409" s="34">
        <v>0.03166007935871293</v>
      </c>
      <c r="K409" s="34">
        <v>0.011193528403725075</v>
      </c>
      <c r="L409" s="52">
        <v>1.9349169967127837</v>
      </c>
      <c r="M409" s="52"/>
      <c r="N409" s="34">
        <v>0.00027499999999999996</v>
      </c>
      <c r="O409" s="35">
        <v>0.07427550647792476</v>
      </c>
      <c r="P409" t="s">
        <v>146</v>
      </c>
    </row>
    <row r="410" spans="1:16" ht="12.75">
      <c r="A410">
        <v>151112</v>
      </c>
      <c r="B410" s="47">
        <v>1</v>
      </c>
      <c r="C410" s="13" t="s">
        <v>19</v>
      </c>
      <c r="D410" s="14">
        <v>22</v>
      </c>
      <c r="E410" s="15">
        <v>21</v>
      </c>
      <c r="F410" s="16">
        <v>10.967</v>
      </c>
      <c r="G410" s="17">
        <v>0.62594</v>
      </c>
      <c r="H410" s="16">
        <v>11.090415357142856</v>
      </c>
      <c r="I410" s="18"/>
      <c r="J410" s="17">
        <v>0.21712090880209053</v>
      </c>
      <c r="K410" s="17">
        <v>0.03350248357497642</v>
      </c>
      <c r="L410" s="19">
        <v>0.019577346908134723</v>
      </c>
      <c r="M410" s="19"/>
      <c r="N410" s="17">
        <v>0.09466190476190477</v>
      </c>
      <c r="O410" s="20">
        <v>0.027846162296327366</v>
      </c>
      <c r="P410" t="s">
        <v>150</v>
      </c>
    </row>
    <row r="411" spans="1:16" ht="12.75">
      <c r="A411">
        <v>151112</v>
      </c>
      <c r="B411" s="48">
        <v>9</v>
      </c>
      <c r="C411" s="21" t="s">
        <v>20</v>
      </c>
      <c r="D411" s="22">
        <v>3</v>
      </c>
      <c r="E411" s="23">
        <v>3</v>
      </c>
      <c r="F411" s="24">
        <v>11.103</v>
      </c>
      <c r="G411" s="25">
        <v>0.37531</v>
      </c>
      <c r="H411" s="24">
        <v>11.103333333333333</v>
      </c>
      <c r="I411" s="26"/>
      <c r="J411" s="25">
        <v>0.3753109821645686</v>
      </c>
      <c r="K411" s="25">
        <v>0.15322006686099854</v>
      </c>
      <c r="L411" s="27">
        <v>0.03380164954949582</v>
      </c>
      <c r="M411" s="27"/>
      <c r="N411" s="25">
        <v>0.06666666666666667</v>
      </c>
      <c r="O411" s="28">
        <v>0.027841284118059865</v>
      </c>
      <c r="P411" t="s">
        <v>150</v>
      </c>
    </row>
    <row r="412" spans="1:16" ht="12.75">
      <c r="A412">
        <v>151112</v>
      </c>
      <c r="B412" s="49">
        <v>10</v>
      </c>
      <c r="C412" s="21" t="s">
        <v>147</v>
      </c>
      <c r="D412" s="22">
        <v>75</v>
      </c>
      <c r="E412" s="23">
        <v>73</v>
      </c>
      <c r="F412" s="24">
        <v>11.181</v>
      </c>
      <c r="G412" s="25">
        <v>0.21424</v>
      </c>
      <c r="H412" s="24">
        <v>11.195383058256745</v>
      </c>
      <c r="I412" s="26">
        <v>0.5979307458738512</v>
      </c>
      <c r="J412" s="25">
        <v>0.16756341217897608</v>
      </c>
      <c r="K412" s="25">
        <v>0.013867646663362633</v>
      </c>
      <c r="L412" s="27">
        <v>0.014967188823020738</v>
      </c>
      <c r="M412" s="27">
        <v>0.026704345119878202</v>
      </c>
      <c r="N412" s="25">
        <v>0.10686301369863009</v>
      </c>
      <c r="O412" s="28">
        <v>0.02780671159548322</v>
      </c>
      <c r="P412" t="s">
        <v>150</v>
      </c>
    </row>
    <row r="413" spans="1:16" ht="12.75">
      <c r="A413">
        <v>151112</v>
      </c>
      <c r="B413" s="48">
        <v>20</v>
      </c>
      <c r="C413" s="21" t="s">
        <v>22</v>
      </c>
      <c r="D413" s="22">
        <v>45</v>
      </c>
      <c r="E413" s="23">
        <v>42</v>
      </c>
      <c r="F413" s="24">
        <v>52.829</v>
      </c>
      <c r="G413" s="29">
        <v>2.5521</v>
      </c>
      <c r="H413" s="24">
        <v>52.46089113095239</v>
      </c>
      <c r="I413" s="26"/>
      <c r="J413" s="25">
        <v>0.7717391560283194</v>
      </c>
      <c r="K413" s="25">
        <v>0.08420364522050261</v>
      </c>
      <c r="L413" s="27">
        <v>0.014710751940944185</v>
      </c>
      <c r="M413" s="27"/>
      <c r="N413" s="25">
        <v>0.3463642857142857</v>
      </c>
      <c r="O413" s="28">
        <v>0.022039144293906934</v>
      </c>
      <c r="P413" t="s">
        <v>150</v>
      </c>
    </row>
    <row r="414" spans="1:16" ht="12.75">
      <c r="A414">
        <v>151112</v>
      </c>
      <c r="B414" s="48">
        <v>30</v>
      </c>
      <c r="C414" s="21" t="s">
        <v>23</v>
      </c>
      <c r="D414" s="22">
        <v>2</v>
      </c>
      <c r="E414" s="23">
        <v>2</v>
      </c>
      <c r="F414" s="25">
        <v>0.02</v>
      </c>
      <c r="G414" s="25">
        <v>0.01414</v>
      </c>
      <c r="H414" s="57"/>
      <c r="I414" s="58"/>
      <c r="J414" s="25"/>
      <c r="K414" s="57"/>
      <c r="L414" s="57"/>
      <c r="M414" s="57"/>
      <c r="N414" s="25"/>
      <c r="O414" s="28"/>
      <c r="P414" t="s">
        <v>150</v>
      </c>
    </row>
    <row r="415" spans="1:16" ht="12.75">
      <c r="A415">
        <v>151112</v>
      </c>
      <c r="B415" s="49">
        <v>40</v>
      </c>
      <c r="C415" s="21" t="s">
        <v>148</v>
      </c>
      <c r="D415" s="22">
        <v>3</v>
      </c>
      <c r="E415" s="23">
        <v>3</v>
      </c>
      <c r="F415" s="24">
        <v>52.093</v>
      </c>
      <c r="G415" s="25">
        <v>0.37136</v>
      </c>
      <c r="H415" s="24">
        <v>52.093333333333334</v>
      </c>
      <c r="I415" s="26">
        <v>1.1014000000000002</v>
      </c>
      <c r="J415" s="25">
        <v>0.3713601127387461</v>
      </c>
      <c r="K415" s="25">
        <v>0.15160713117206054</v>
      </c>
      <c r="L415" s="27">
        <v>0.007128745445458396</v>
      </c>
      <c r="M415" s="27">
        <v>0.01057141028922447</v>
      </c>
      <c r="N415" s="25">
        <v>0.29333333333333333</v>
      </c>
      <c r="O415" s="28">
        <v>0.022062477631573076</v>
      </c>
      <c r="P415" t="s">
        <v>150</v>
      </c>
    </row>
    <row r="416" spans="1:16" ht="12.75">
      <c r="A416">
        <v>151112</v>
      </c>
      <c r="B416" s="49">
        <v>41</v>
      </c>
      <c r="C416" s="21" t="s">
        <v>149</v>
      </c>
      <c r="D416" s="22">
        <v>46</v>
      </c>
      <c r="E416" s="23">
        <v>44</v>
      </c>
      <c r="F416" s="24">
        <v>52.236</v>
      </c>
      <c r="G416" s="25">
        <v>0.92184</v>
      </c>
      <c r="H416" s="24">
        <v>52.316842208522715</v>
      </c>
      <c r="I416" s="26">
        <v>1.1047526331278408</v>
      </c>
      <c r="J416" s="25">
        <v>0.41134351340931635</v>
      </c>
      <c r="K416" s="25">
        <v>0.04384936586354995</v>
      </c>
      <c r="L416" s="27">
        <v>0.007862544756998085</v>
      </c>
      <c r="M416" s="27">
        <v>0.010558288559586173</v>
      </c>
      <c r="N416" s="25">
        <v>0.3790954545454545</v>
      </c>
      <c r="O416" s="28">
        <v>0.02204826634235463</v>
      </c>
      <c r="P416" t="s">
        <v>150</v>
      </c>
    </row>
    <row r="417" spans="1:16" ht="12.75">
      <c r="A417">
        <v>151112</v>
      </c>
      <c r="B417" s="48">
        <v>48</v>
      </c>
      <c r="C417" s="21" t="s">
        <v>26</v>
      </c>
      <c r="D417" s="22">
        <v>6</v>
      </c>
      <c r="E417" s="23">
        <v>6</v>
      </c>
      <c r="F417" s="24">
        <v>48.673</v>
      </c>
      <c r="G417" s="29">
        <v>2.2126</v>
      </c>
      <c r="H417" s="24">
        <v>48.14166666666666</v>
      </c>
      <c r="I417" s="26"/>
      <c r="J417" s="25">
        <v>0.8812344036696576</v>
      </c>
      <c r="K417" s="25">
        <v>0.2543904600889181</v>
      </c>
      <c r="L417" s="27">
        <v>0.018305024829558408</v>
      </c>
      <c r="M417" s="27"/>
      <c r="N417" s="25">
        <v>0.175</v>
      </c>
      <c r="O417" s="28">
        <v>0.02232598182611373</v>
      </c>
      <c r="P417" t="s">
        <v>150</v>
      </c>
    </row>
    <row r="418" spans="1:16" ht="12.75">
      <c r="A418">
        <v>151112</v>
      </c>
      <c r="B418" s="48">
        <v>50</v>
      </c>
      <c r="C418" s="21" t="s">
        <v>27</v>
      </c>
      <c r="D418" s="22">
        <v>15</v>
      </c>
      <c r="E418" s="23">
        <v>12</v>
      </c>
      <c r="F418" s="29">
        <v>9.6164</v>
      </c>
      <c r="G418" s="24">
        <v>21.908</v>
      </c>
      <c r="H418" s="25">
        <v>0.3126075018896542</v>
      </c>
      <c r="I418" s="26"/>
      <c r="J418" s="25">
        <v>0.060792305240465194</v>
      </c>
      <c r="K418" s="25">
        <v>0.01240917734388863</v>
      </c>
      <c r="L418" s="27">
        <v>0.19446847843697615</v>
      </c>
      <c r="M418" s="27"/>
      <c r="N418" s="25">
        <v>0.08179166666666667</v>
      </c>
      <c r="O418" s="28">
        <v>0.04764667363690893</v>
      </c>
      <c r="P418" t="s">
        <v>150</v>
      </c>
    </row>
    <row r="419" spans="1:16" ht="12.75">
      <c r="A419">
        <v>151112</v>
      </c>
      <c r="B419" s="48">
        <v>60</v>
      </c>
      <c r="C419" s="21" t="s">
        <v>96</v>
      </c>
      <c r="D419" s="22">
        <v>8</v>
      </c>
      <c r="E419" s="23">
        <v>8</v>
      </c>
      <c r="F419" s="29">
        <v>1.7769</v>
      </c>
      <c r="G419" s="25">
        <v>0.62321</v>
      </c>
      <c r="H419" s="29">
        <v>1.7397262499999997</v>
      </c>
      <c r="I419" s="26"/>
      <c r="J419" s="25">
        <v>0.6344141686282679</v>
      </c>
      <c r="K419" s="25">
        <v>0.15860354215706698</v>
      </c>
      <c r="L419" s="27">
        <v>0.36466321562272686</v>
      </c>
      <c r="M419" s="27"/>
      <c r="N419" s="25">
        <v>0.10875</v>
      </c>
      <c r="O419" s="28">
        <v>0.036799135633139406</v>
      </c>
      <c r="P419" t="s">
        <v>150</v>
      </c>
    </row>
    <row r="420" spans="1:16" ht="12.75">
      <c r="A420">
        <v>151112</v>
      </c>
      <c r="B420" s="48">
        <v>101</v>
      </c>
      <c r="C420" s="21" t="s">
        <v>28</v>
      </c>
      <c r="D420" s="22">
        <v>13</v>
      </c>
      <c r="E420" s="23">
        <v>12</v>
      </c>
      <c r="F420" s="25">
        <v>0.20876</v>
      </c>
      <c r="G420" s="25">
        <v>0.02548</v>
      </c>
      <c r="H420" s="25">
        <v>0.2131995291666667</v>
      </c>
      <c r="I420" s="26"/>
      <c r="J420" s="25">
        <v>0.021717233799670672</v>
      </c>
      <c r="K420" s="25">
        <v>0.004433011786159789</v>
      </c>
      <c r="L420" s="27">
        <v>0.1018634228910207</v>
      </c>
      <c r="M420" s="27"/>
      <c r="N420" s="25">
        <v>0.006016666666666667</v>
      </c>
      <c r="O420" s="28">
        <v>0.05047166901277039</v>
      </c>
      <c r="P420" t="s">
        <v>150</v>
      </c>
    </row>
    <row r="421" spans="1:16" ht="12.75">
      <c r="A421">
        <v>151112</v>
      </c>
      <c r="B421" s="48">
        <v>121</v>
      </c>
      <c r="C421" s="21" t="s">
        <v>29</v>
      </c>
      <c r="D421" s="22">
        <v>14</v>
      </c>
      <c r="E421" s="23">
        <v>14</v>
      </c>
      <c r="F421" s="29">
        <v>1.0222</v>
      </c>
      <c r="G421" s="25">
        <v>0.39343</v>
      </c>
      <c r="H421" s="29">
        <v>1.1319246864520263</v>
      </c>
      <c r="I421" s="26"/>
      <c r="J421" s="25">
        <v>0.13059990360550436</v>
      </c>
      <c r="K421" s="25">
        <v>0.024681061870655163</v>
      </c>
      <c r="L421" s="27">
        <v>0.1153786158820024</v>
      </c>
      <c r="M421" s="27"/>
      <c r="N421" s="25">
        <v>0.028085714285714287</v>
      </c>
      <c r="O421" s="28">
        <v>0.039258206685345166</v>
      </c>
      <c r="P421" t="s">
        <v>150</v>
      </c>
    </row>
    <row r="422" spans="1:16" ht="12.75">
      <c r="A422">
        <v>151112</v>
      </c>
      <c r="B422" s="48">
        <v>143</v>
      </c>
      <c r="C422" s="21" t="s">
        <v>60</v>
      </c>
      <c r="D422" s="22">
        <v>1</v>
      </c>
      <c r="E422" s="23"/>
      <c r="F422" s="29">
        <v>1.905</v>
      </c>
      <c r="G422" s="25"/>
      <c r="H422" s="25"/>
      <c r="I422" s="26"/>
      <c r="J422" s="25"/>
      <c r="K422" s="25"/>
      <c r="L422" s="27"/>
      <c r="M422" s="27"/>
      <c r="N422" s="25"/>
      <c r="O422" s="28"/>
      <c r="P422" t="s">
        <v>150</v>
      </c>
    </row>
    <row r="423" spans="1:16" ht="12.75">
      <c r="A423">
        <v>151112</v>
      </c>
      <c r="B423" s="48">
        <v>148</v>
      </c>
      <c r="C423" s="21" t="s">
        <v>79</v>
      </c>
      <c r="D423" s="22">
        <v>7</v>
      </c>
      <c r="E423" s="23">
        <v>6</v>
      </c>
      <c r="F423" s="29">
        <v>1.9545</v>
      </c>
      <c r="G423" s="25">
        <v>0.12035</v>
      </c>
      <c r="H423" s="29">
        <v>1.9586593749999999</v>
      </c>
      <c r="I423" s="26"/>
      <c r="J423" s="25">
        <v>0.12711558142686274</v>
      </c>
      <c r="K423" s="25">
        <v>0.0366951075774975</v>
      </c>
      <c r="L423" s="27">
        <v>0.06489927909331492</v>
      </c>
      <c r="M423" s="27"/>
      <c r="N423" s="25">
        <v>0.0359</v>
      </c>
      <c r="O423" s="28">
        <v>0.03614849152042743</v>
      </c>
      <c r="P423" t="s">
        <v>150</v>
      </c>
    </row>
    <row r="424" spans="1:16" ht="12.75">
      <c r="A424">
        <v>151112</v>
      </c>
      <c r="B424" s="48">
        <v>151</v>
      </c>
      <c r="C424" s="21" t="s">
        <v>32</v>
      </c>
      <c r="D424" s="22">
        <v>10</v>
      </c>
      <c r="E424" s="23">
        <v>8</v>
      </c>
      <c r="F424" s="29">
        <v>2.1674</v>
      </c>
      <c r="G424" s="29">
        <v>1.1865</v>
      </c>
      <c r="H424" s="29">
        <v>2.0443014062500002</v>
      </c>
      <c r="I424" s="26"/>
      <c r="J424" s="29">
        <v>1.0678272918350245</v>
      </c>
      <c r="K424" s="25">
        <v>0.2669568229587561</v>
      </c>
      <c r="L424" s="27">
        <v>0.5223433729343326</v>
      </c>
      <c r="M424" s="27"/>
      <c r="N424" s="25">
        <v>0.26578749999999995</v>
      </c>
      <c r="O424" s="28">
        <v>0.14364581711188792</v>
      </c>
      <c r="P424" t="s">
        <v>150</v>
      </c>
    </row>
    <row r="425" spans="1:16" ht="12.75">
      <c r="A425">
        <v>151112</v>
      </c>
      <c r="B425" s="48">
        <v>165</v>
      </c>
      <c r="C425" s="21" t="s">
        <v>33</v>
      </c>
      <c r="D425" s="22">
        <v>5</v>
      </c>
      <c r="E425" s="23">
        <v>5</v>
      </c>
      <c r="F425" s="25">
        <v>0.01315</v>
      </c>
      <c r="G425" s="25">
        <v>0.00267</v>
      </c>
      <c r="H425" s="25">
        <v>0.01315</v>
      </c>
      <c r="I425" s="26"/>
      <c r="J425" s="25">
        <v>0.0026669270706189173</v>
      </c>
      <c r="K425" s="25">
        <v>0.00084335638967165</v>
      </c>
      <c r="L425" s="27">
        <v>0.20280814225238913</v>
      </c>
      <c r="M425" s="27"/>
      <c r="N425" s="25">
        <v>0.00286</v>
      </c>
      <c r="O425" s="28">
        <v>0.07675941741066993</v>
      </c>
      <c r="P425" t="s">
        <v>150</v>
      </c>
    </row>
    <row r="426" spans="1:16" ht="12.75">
      <c r="A426">
        <v>151112</v>
      </c>
      <c r="B426" s="48">
        <v>181</v>
      </c>
      <c r="C426" s="21" t="s">
        <v>34</v>
      </c>
      <c r="D426" s="22">
        <v>16</v>
      </c>
      <c r="E426" s="23">
        <v>15</v>
      </c>
      <c r="F426" s="24">
        <v>36.783</v>
      </c>
      <c r="G426" s="29">
        <v>4.2978</v>
      </c>
      <c r="H426" s="24">
        <v>37.55621133333333</v>
      </c>
      <c r="I426" s="26"/>
      <c r="J426" s="29">
        <v>2.992877986152607</v>
      </c>
      <c r="K426" s="25">
        <v>0.5464222616254724</v>
      </c>
      <c r="L426" s="27">
        <v>0.07969062586183323</v>
      </c>
      <c r="M426" s="27"/>
      <c r="N426" s="25">
        <v>0.8654866666666667</v>
      </c>
      <c r="O426" s="28">
        <v>0.09269160209748349</v>
      </c>
      <c r="P426" t="s">
        <v>150</v>
      </c>
    </row>
    <row r="427" spans="1:16" ht="12.75">
      <c r="A427">
        <v>151112</v>
      </c>
      <c r="B427" s="48">
        <v>191</v>
      </c>
      <c r="C427" s="21" t="s">
        <v>35</v>
      </c>
      <c r="D427" s="22">
        <v>18</v>
      </c>
      <c r="E427" s="23">
        <v>17</v>
      </c>
      <c r="F427" s="30">
        <v>345.03</v>
      </c>
      <c r="G427" s="24">
        <v>52.771</v>
      </c>
      <c r="H427" s="30">
        <v>351.8545</v>
      </c>
      <c r="I427" s="26"/>
      <c r="J427" s="24">
        <v>37.25199188673217</v>
      </c>
      <c r="K427" s="29">
        <v>6.388663902314785</v>
      </c>
      <c r="L427" s="27">
        <v>0.10587328536861736</v>
      </c>
      <c r="M427" s="27"/>
      <c r="N427" s="29">
        <v>6.164058823529412</v>
      </c>
      <c r="O427" s="28">
        <v>0.06619151900161792</v>
      </c>
      <c r="P427" t="s">
        <v>150</v>
      </c>
    </row>
    <row r="428" spans="1:16" ht="12.75">
      <c r="A428">
        <v>151112</v>
      </c>
      <c r="B428" s="48">
        <v>202</v>
      </c>
      <c r="C428" s="21" t="s">
        <v>36</v>
      </c>
      <c r="D428" s="22">
        <v>12</v>
      </c>
      <c r="E428" s="23">
        <v>9</v>
      </c>
      <c r="F428" s="29">
        <v>1.8343</v>
      </c>
      <c r="G428" s="29">
        <v>1.0132</v>
      </c>
      <c r="H428" s="29">
        <v>1.6621983333333334</v>
      </c>
      <c r="I428" s="26"/>
      <c r="J428" s="25">
        <v>0.7854823122180399</v>
      </c>
      <c r="K428" s="25">
        <v>0.18513995649048834</v>
      </c>
      <c r="L428" s="27">
        <v>0.4725563108000789</v>
      </c>
      <c r="M428" s="27"/>
      <c r="N428" s="25">
        <v>0.2721111111111111</v>
      </c>
      <c r="O428" s="28">
        <v>0.1481894301062852</v>
      </c>
      <c r="P428" t="s">
        <v>150</v>
      </c>
    </row>
    <row r="429" spans="1:16" ht="12.75">
      <c r="A429">
        <v>151112</v>
      </c>
      <c r="B429" s="48">
        <v>221</v>
      </c>
      <c r="C429" s="21" t="s">
        <v>37</v>
      </c>
      <c r="D429" s="22">
        <v>13</v>
      </c>
      <c r="E429" s="23">
        <v>8</v>
      </c>
      <c r="F429" s="25">
        <v>0.00114</v>
      </c>
      <c r="G429" s="25">
        <v>0.00182</v>
      </c>
      <c r="H429" s="25">
        <v>0.000493878125</v>
      </c>
      <c r="I429" s="26"/>
      <c r="J429" s="25">
        <v>0.0003628855576925479</v>
      </c>
      <c r="K429" s="25">
        <v>9.072138942313698E-05</v>
      </c>
      <c r="L429" s="27">
        <v>0.734767424033101</v>
      </c>
      <c r="M429" s="27"/>
      <c r="N429" s="25">
        <v>0.00035</v>
      </c>
      <c r="O429" s="28">
        <v>0.12578829113513573</v>
      </c>
      <c r="P429" t="s">
        <v>150</v>
      </c>
    </row>
    <row r="430" spans="1:16" ht="12.75">
      <c r="A430">
        <v>151112</v>
      </c>
      <c r="B430" s="48">
        <v>241</v>
      </c>
      <c r="C430" s="21" t="s">
        <v>38</v>
      </c>
      <c r="D430" s="22">
        <v>14</v>
      </c>
      <c r="E430" s="23">
        <v>13</v>
      </c>
      <c r="F430" s="29">
        <v>1.0857</v>
      </c>
      <c r="G430" s="25">
        <v>0.0799</v>
      </c>
      <c r="H430" s="29">
        <v>1.0946803846153845</v>
      </c>
      <c r="I430" s="26"/>
      <c r="J430" s="25">
        <v>0.0689272367130726</v>
      </c>
      <c r="K430" s="25">
        <v>0.013517743269922547</v>
      </c>
      <c r="L430" s="27">
        <v>0.0629656269371175</v>
      </c>
      <c r="M430" s="27"/>
      <c r="N430" s="25">
        <v>0.0159</v>
      </c>
      <c r="O430" s="28">
        <v>0.03945638127212316</v>
      </c>
      <c r="P430" t="s">
        <v>150</v>
      </c>
    </row>
    <row r="431" spans="1:16" ht="12.75">
      <c r="A431">
        <v>151112</v>
      </c>
      <c r="B431" s="48">
        <v>251</v>
      </c>
      <c r="C431" s="21" t="s">
        <v>39</v>
      </c>
      <c r="D431" s="22">
        <v>10</v>
      </c>
      <c r="E431" s="23">
        <v>7</v>
      </c>
      <c r="F431" s="29">
        <v>2.1271</v>
      </c>
      <c r="G431" s="29">
        <v>1.3811</v>
      </c>
      <c r="H431" s="29">
        <v>2.1271428571428572</v>
      </c>
      <c r="I431" s="26"/>
      <c r="J431" s="29">
        <v>1.5661699725342713</v>
      </c>
      <c r="K431" s="25">
        <v>0.4185765319054569</v>
      </c>
      <c r="L431" s="27">
        <v>0.736278697631961</v>
      </c>
      <c r="M431" s="27"/>
      <c r="N431" s="25">
        <v>0.2191428571428571</v>
      </c>
      <c r="O431" s="28">
        <v>0.14278960712677788</v>
      </c>
      <c r="P431" t="s">
        <v>150</v>
      </c>
    </row>
    <row r="432" spans="1:16" ht="12.75">
      <c r="A432">
        <v>151112</v>
      </c>
      <c r="B432" s="48">
        <v>261</v>
      </c>
      <c r="C432" s="21" t="s">
        <v>40</v>
      </c>
      <c r="D432" s="22">
        <v>13</v>
      </c>
      <c r="E432" s="23">
        <v>12</v>
      </c>
      <c r="F432" s="25">
        <v>0.00863</v>
      </c>
      <c r="G432" s="25">
        <v>0.001</v>
      </c>
      <c r="H432" s="25">
        <v>0.008527977083333334</v>
      </c>
      <c r="I432" s="26"/>
      <c r="J432" s="25">
        <v>0.0009088416014454783</v>
      </c>
      <c r="K432" s="25">
        <v>0.00018551651504627805</v>
      </c>
      <c r="L432" s="27">
        <v>0.10657176872832766</v>
      </c>
      <c r="M432" s="27"/>
      <c r="N432" s="25">
        <v>0.00015</v>
      </c>
      <c r="O432" s="28">
        <v>0.08192900281630708</v>
      </c>
      <c r="P432" t="s">
        <v>150</v>
      </c>
    </row>
    <row r="433" spans="1:16" ht="12.75">
      <c r="A433">
        <v>151112</v>
      </c>
      <c r="B433" s="48">
        <v>281</v>
      </c>
      <c r="C433" s="21" t="s">
        <v>41</v>
      </c>
      <c r="D433" s="22">
        <v>3</v>
      </c>
      <c r="E433" s="23">
        <v>2</v>
      </c>
      <c r="F433" s="25">
        <v>0.00328</v>
      </c>
      <c r="G433" s="25">
        <v>0.00251</v>
      </c>
      <c r="H433" s="25">
        <v>0.003275</v>
      </c>
      <c r="I433" s="26"/>
      <c r="J433" s="25">
        <v>0.002510229073212244</v>
      </c>
      <c r="K433" s="25">
        <v>0.001255114536606122</v>
      </c>
      <c r="L433" s="27">
        <v>0.7664821597594638</v>
      </c>
      <c r="M433" s="27"/>
      <c r="N433" s="25">
        <v>0.00045</v>
      </c>
      <c r="O433" s="28">
        <v>0.3784344759064358</v>
      </c>
      <c r="P433" t="s">
        <v>150</v>
      </c>
    </row>
    <row r="434" spans="1:16" ht="12.75">
      <c r="A434">
        <v>151112</v>
      </c>
      <c r="B434" s="48">
        <v>289</v>
      </c>
      <c r="C434" s="21" t="s">
        <v>42</v>
      </c>
      <c r="D434" s="22">
        <v>15</v>
      </c>
      <c r="E434" s="23">
        <v>14</v>
      </c>
      <c r="F434" s="29">
        <v>9.8638</v>
      </c>
      <c r="G434" s="29">
        <v>3.3228</v>
      </c>
      <c r="H434" s="24">
        <v>10.458955357142855</v>
      </c>
      <c r="I434" s="26"/>
      <c r="J434" s="29">
        <v>2.058214204853063</v>
      </c>
      <c r="K434" s="25">
        <v>0.38896592363869675</v>
      </c>
      <c r="L434" s="27">
        <v>0.19678965389668893</v>
      </c>
      <c r="M434" s="27"/>
      <c r="N434" s="25">
        <v>0.45567857142857143</v>
      </c>
      <c r="O434" s="28">
        <v>0.11235619032918673</v>
      </c>
      <c r="P434" t="s">
        <v>150</v>
      </c>
    </row>
    <row r="435" spans="1:16" ht="12.75">
      <c r="A435">
        <v>151112</v>
      </c>
      <c r="B435" s="48">
        <v>291</v>
      </c>
      <c r="C435" s="21" t="s">
        <v>43</v>
      </c>
      <c r="D435" s="22">
        <v>17</v>
      </c>
      <c r="E435" s="23">
        <v>17</v>
      </c>
      <c r="F435" s="24">
        <v>34.595</v>
      </c>
      <c r="G435" s="29">
        <v>3.5122</v>
      </c>
      <c r="H435" s="24">
        <v>34.157422058823535</v>
      </c>
      <c r="I435" s="26"/>
      <c r="J435" s="29">
        <v>2.7548131389805075</v>
      </c>
      <c r="K435" s="25">
        <v>0.47244655566715055</v>
      </c>
      <c r="L435" s="27">
        <v>0.08065049915758749</v>
      </c>
      <c r="M435" s="27"/>
      <c r="N435" s="29">
        <v>1.8318529411764704</v>
      </c>
      <c r="O435" s="28">
        <v>0.09402438256899316</v>
      </c>
      <c r="P435" t="s">
        <v>150</v>
      </c>
    </row>
    <row r="436" spans="1:16" ht="12.75">
      <c r="A436">
        <v>151112</v>
      </c>
      <c r="B436" s="48">
        <v>301</v>
      </c>
      <c r="C436" s="21" t="s">
        <v>44</v>
      </c>
      <c r="D436" s="22">
        <v>5</v>
      </c>
      <c r="E436" s="23">
        <v>1</v>
      </c>
      <c r="F436" s="25">
        <v>0.0019</v>
      </c>
      <c r="G436" s="75"/>
      <c r="H436" s="24">
        <v>34.157422058823535</v>
      </c>
      <c r="I436" s="26"/>
      <c r="J436" s="29">
        <v>2.7548131389805075</v>
      </c>
      <c r="K436" s="29">
        <v>1.9479470514749158</v>
      </c>
      <c r="L436" s="27">
        <v>0.08065049915758749</v>
      </c>
      <c r="M436" s="27"/>
      <c r="N436" s="25">
        <v>0</v>
      </c>
      <c r="O436" s="28">
        <v>0.09402438256899316</v>
      </c>
      <c r="P436" t="s">
        <v>150</v>
      </c>
    </row>
    <row r="437" spans="1:16" ht="12.75">
      <c r="A437">
        <v>151112</v>
      </c>
      <c r="B437" s="48">
        <v>311</v>
      </c>
      <c r="C437" s="21" t="s">
        <v>45</v>
      </c>
      <c r="D437" s="22">
        <v>6</v>
      </c>
      <c r="E437" s="23">
        <v>6</v>
      </c>
      <c r="F437" s="25">
        <v>0.23911</v>
      </c>
      <c r="G437" s="25">
        <v>0.02075</v>
      </c>
      <c r="H437" s="25">
        <v>0.24051987500000002</v>
      </c>
      <c r="I437" s="26"/>
      <c r="J437" s="25">
        <v>0.020400298021144157</v>
      </c>
      <c r="K437" s="25">
        <v>0.005889058777028085</v>
      </c>
      <c r="L437" s="27">
        <v>0.0848175146488171</v>
      </c>
      <c r="M437" s="27"/>
      <c r="N437" s="25">
        <v>0.00515</v>
      </c>
      <c r="O437" s="28">
        <v>0.04956404866914301</v>
      </c>
      <c r="P437" t="s">
        <v>150</v>
      </c>
    </row>
    <row r="438" spans="1:16" ht="13.5" thickBot="1">
      <c r="A438">
        <v>151112</v>
      </c>
      <c r="B438" s="50">
        <v>321</v>
      </c>
      <c r="C438" s="31" t="s">
        <v>46</v>
      </c>
      <c r="D438" s="32">
        <v>35</v>
      </c>
      <c r="E438" s="33">
        <v>33</v>
      </c>
      <c r="F438" s="34">
        <v>0.05686</v>
      </c>
      <c r="G438" s="34">
        <v>0.01212</v>
      </c>
      <c r="H438" s="34">
        <v>0.05932859994340358</v>
      </c>
      <c r="I438" s="51"/>
      <c r="J438" s="34">
        <v>0.004169178605341816</v>
      </c>
      <c r="K438" s="34">
        <v>0.0005131904106906591</v>
      </c>
      <c r="L438" s="52">
        <v>0.07027266123453102</v>
      </c>
      <c r="M438" s="52"/>
      <c r="N438" s="34">
        <v>0.0018303030303030306</v>
      </c>
      <c r="O438" s="35">
        <v>0.06118623757227902</v>
      </c>
      <c r="P438" t="s">
        <v>150</v>
      </c>
    </row>
    <row r="439" spans="1:16" ht="12.75">
      <c r="A439">
        <v>151211</v>
      </c>
      <c r="B439" s="47">
        <v>1</v>
      </c>
      <c r="C439" s="13" t="s">
        <v>19</v>
      </c>
      <c r="D439" s="14">
        <v>22</v>
      </c>
      <c r="E439" s="15">
        <v>22</v>
      </c>
      <c r="F439" s="54">
        <v>9.618</v>
      </c>
      <c r="G439" s="17">
        <v>0.59718</v>
      </c>
      <c r="H439" s="54">
        <v>9.805921477272726</v>
      </c>
      <c r="I439" s="18"/>
      <c r="J439" s="17">
        <v>0.15635118958471425</v>
      </c>
      <c r="K439" s="17">
        <v>0.02357082869901001</v>
      </c>
      <c r="L439" s="19">
        <v>0.015944568794181234</v>
      </c>
      <c r="M439" s="19"/>
      <c r="N439" s="17">
        <v>0.06410909090909092</v>
      </c>
      <c r="O439" s="20">
        <v>0.028366842003836882</v>
      </c>
      <c r="P439" t="s">
        <v>159</v>
      </c>
    </row>
    <row r="440" spans="1:16" ht="12.75">
      <c r="A440">
        <v>151211</v>
      </c>
      <c r="B440" s="48">
        <v>2</v>
      </c>
      <c r="C440" s="21" t="s">
        <v>73</v>
      </c>
      <c r="D440" s="22">
        <v>2</v>
      </c>
      <c r="E440" s="23">
        <v>2</v>
      </c>
      <c r="F440" s="25">
        <v>0.458</v>
      </c>
      <c r="G440" s="25">
        <v>0.61801</v>
      </c>
      <c r="H440" s="57"/>
      <c r="I440" s="58"/>
      <c r="J440" s="25"/>
      <c r="K440" s="57"/>
      <c r="L440" s="57"/>
      <c r="M440" s="57"/>
      <c r="N440" s="25"/>
      <c r="O440" s="28"/>
      <c r="P440" t="s">
        <v>159</v>
      </c>
    </row>
    <row r="441" spans="1:16" ht="12.75">
      <c r="A441">
        <v>151211</v>
      </c>
      <c r="B441" s="48">
        <v>9</v>
      </c>
      <c r="C441" s="21" t="s">
        <v>20</v>
      </c>
      <c r="D441" s="22">
        <v>3</v>
      </c>
      <c r="E441" s="23">
        <v>3</v>
      </c>
      <c r="F441" s="29">
        <v>9.81</v>
      </c>
      <c r="G441" s="25">
        <v>0.24556</v>
      </c>
      <c r="H441" s="29">
        <v>9.81</v>
      </c>
      <c r="I441" s="26"/>
      <c r="J441" s="25">
        <v>0.24556058315617368</v>
      </c>
      <c r="K441" s="25">
        <v>0.1002496882788172</v>
      </c>
      <c r="L441" s="27">
        <v>0.025031659852820964</v>
      </c>
      <c r="M441" s="27"/>
      <c r="N441" s="25">
        <v>0.05333333333333334</v>
      </c>
      <c r="O441" s="28">
        <v>0.028365066759752203</v>
      </c>
      <c r="P441" t="s">
        <v>159</v>
      </c>
    </row>
    <row r="442" spans="1:16" ht="12.75">
      <c r="A442">
        <v>151211</v>
      </c>
      <c r="B442" s="49">
        <v>10</v>
      </c>
      <c r="C442" s="21" t="s">
        <v>151</v>
      </c>
      <c r="D442" s="22">
        <v>79</v>
      </c>
      <c r="E442" s="23">
        <v>78</v>
      </c>
      <c r="F442" s="29">
        <v>9.9572</v>
      </c>
      <c r="G442" s="25">
        <v>0.1501</v>
      </c>
      <c r="H442" s="29">
        <v>9.95868955128205</v>
      </c>
      <c r="I442" s="26">
        <v>0.5795868955128205</v>
      </c>
      <c r="J442" s="25">
        <v>0.1362522347803209</v>
      </c>
      <c r="K442" s="25">
        <v>0.010908909403595034</v>
      </c>
      <c r="L442" s="27">
        <v>0.01368174337383378</v>
      </c>
      <c r="M442" s="27">
        <v>0.02909955634866669</v>
      </c>
      <c r="N442" s="25">
        <v>0.08175512820512816</v>
      </c>
      <c r="O442" s="28">
        <v>0.0283009207663045</v>
      </c>
      <c r="P442" t="s">
        <v>159</v>
      </c>
    </row>
    <row r="443" spans="1:16" ht="12.75">
      <c r="A443">
        <v>151211</v>
      </c>
      <c r="B443" s="48">
        <v>20</v>
      </c>
      <c r="C443" s="21" t="s">
        <v>22</v>
      </c>
      <c r="D443" s="22">
        <v>45</v>
      </c>
      <c r="E443" s="23">
        <v>42</v>
      </c>
      <c r="F443" s="24">
        <v>10.011</v>
      </c>
      <c r="G443" s="25">
        <v>0.27162</v>
      </c>
      <c r="H443" s="29">
        <v>9.993961827380948</v>
      </c>
      <c r="I443" s="26"/>
      <c r="J443" s="25">
        <v>0.18362282252128792</v>
      </c>
      <c r="K443" s="25">
        <v>0.02003489246488676</v>
      </c>
      <c r="L443" s="27">
        <v>0.018373376413967028</v>
      </c>
      <c r="M443" s="27"/>
      <c r="N443" s="25">
        <v>0.10702857142857142</v>
      </c>
      <c r="O443" s="28">
        <v>0.028285865624735795</v>
      </c>
      <c r="P443" t="s">
        <v>159</v>
      </c>
    </row>
    <row r="444" spans="1:16" ht="12.75">
      <c r="A444">
        <v>151211</v>
      </c>
      <c r="B444" s="48">
        <v>30</v>
      </c>
      <c r="C444" s="21" t="s">
        <v>23</v>
      </c>
      <c r="D444" s="22">
        <v>2</v>
      </c>
      <c r="E444" s="23">
        <v>2</v>
      </c>
      <c r="F444" s="25">
        <v>0.0825</v>
      </c>
      <c r="G444" s="25">
        <v>0.00354</v>
      </c>
      <c r="H444" s="57"/>
      <c r="I444" s="58"/>
      <c r="J444" s="25"/>
      <c r="K444" s="57"/>
      <c r="L444" s="57"/>
      <c r="M444" s="57"/>
      <c r="N444" s="25"/>
      <c r="O444" s="28"/>
      <c r="P444" t="s">
        <v>159</v>
      </c>
    </row>
    <row r="445" spans="1:16" ht="12.75">
      <c r="A445">
        <v>151211</v>
      </c>
      <c r="B445" s="49">
        <v>40</v>
      </c>
      <c r="C445" s="21" t="s">
        <v>152</v>
      </c>
      <c r="D445" s="22">
        <v>2</v>
      </c>
      <c r="E445" s="23">
        <v>2</v>
      </c>
      <c r="F445" s="29">
        <v>9.905</v>
      </c>
      <c r="G445" s="25">
        <v>0.02828</v>
      </c>
      <c r="H445" s="57"/>
      <c r="I445" s="58"/>
      <c r="J445" s="25"/>
      <c r="K445" s="57"/>
      <c r="L445" s="57"/>
      <c r="M445" s="57"/>
      <c r="N445" s="25"/>
      <c r="O445" s="28"/>
      <c r="P445" t="s">
        <v>159</v>
      </c>
    </row>
    <row r="446" spans="1:16" ht="12.75">
      <c r="A446">
        <v>151211</v>
      </c>
      <c r="B446" s="49">
        <v>41</v>
      </c>
      <c r="C446" s="21" t="s">
        <v>153</v>
      </c>
      <c r="D446" s="22">
        <v>46</v>
      </c>
      <c r="E446" s="23">
        <v>46</v>
      </c>
      <c r="F446" s="29">
        <v>9.8076</v>
      </c>
      <c r="G446" s="25">
        <v>0.30686</v>
      </c>
      <c r="H446" s="29">
        <v>9.800141304347829</v>
      </c>
      <c r="I446" s="26">
        <v>0.6880014130434783</v>
      </c>
      <c r="J446" s="25">
        <v>0.24380473579630427</v>
      </c>
      <c r="K446" s="25">
        <v>0.025418400814453155</v>
      </c>
      <c r="L446" s="27">
        <v>0.02487767555842694</v>
      </c>
      <c r="M446" s="27">
        <v>0.03510160678694738</v>
      </c>
      <c r="N446" s="25">
        <v>0.09875652173913045</v>
      </c>
      <c r="O446" s="28">
        <v>0.02836935937475094</v>
      </c>
      <c r="P446" t="s">
        <v>159</v>
      </c>
    </row>
    <row r="447" spans="1:16" ht="12.75">
      <c r="A447">
        <v>151211</v>
      </c>
      <c r="B447" s="48">
        <v>48</v>
      </c>
      <c r="C447" s="21" t="s">
        <v>26</v>
      </c>
      <c r="D447" s="22">
        <v>7</v>
      </c>
      <c r="E447" s="23">
        <v>7</v>
      </c>
      <c r="F447" s="29">
        <v>8.4579</v>
      </c>
      <c r="G447" s="25">
        <v>0.73838</v>
      </c>
      <c r="H447" s="29">
        <v>8.209595516167953</v>
      </c>
      <c r="I447" s="26"/>
      <c r="J447" s="25">
        <v>0.11838182634531885</v>
      </c>
      <c r="K447" s="25">
        <v>0.03163887392891088</v>
      </c>
      <c r="L447" s="27">
        <v>0.014419934101768842</v>
      </c>
      <c r="M447" s="27"/>
      <c r="N447" s="25">
        <v>0.054285714285714284</v>
      </c>
      <c r="O447" s="28">
        <v>0.0291356405652836</v>
      </c>
      <c r="P447" t="s">
        <v>159</v>
      </c>
    </row>
    <row r="448" spans="1:16" ht="12.75">
      <c r="A448">
        <v>151211</v>
      </c>
      <c r="B448" s="49">
        <v>50</v>
      </c>
      <c r="C448" s="21" t="s">
        <v>138</v>
      </c>
      <c r="D448" s="22">
        <v>83</v>
      </c>
      <c r="E448" s="23">
        <v>80</v>
      </c>
      <c r="F448" s="24">
        <v>10.285</v>
      </c>
      <c r="G448" s="25">
        <v>0.45155</v>
      </c>
      <c r="H448" s="24">
        <v>10.2708899701115</v>
      </c>
      <c r="I448" s="26">
        <v>0.7121900486550174</v>
      </c>
      <c r="J448" s="25">
        <v>0.37893962158889394</v>
      </c>
      <c r="K448" s="25">
        <v>0.029957807497580462</v>
      </c>
      <c r="L448" s="27">
        <v>0.036894526442364385</v>
      </c>
      <c r="M448" s="27">
        <v>0.03467031828436995</v>
      </c>
      <c r="N448" s="25">
        <v>0.12437624999999997</v>
      </c>
      <c r="O448" s="28">
        <v>0.02816974918108615</v>
      </c>
      <c r="P448" t="s">
        <v>159</v>
      </c>
    </row>
    <row r="449" spans="1:16" ht="12.75">
      <c r="A449">
        <v>151211</v>
      </c>
      <c r="B449" s="48">
        <v>60</v>
      </c>
      <c r="C449" s="21" t="s">
        <v>96</v>
      </c>
      <c r="D449" s="22">
        <v>7</v>
      </c>
      <c r="E449" s="23">
        <v>7</v>
      </c>
      <c r="F449" s="25">
        <v>0.59279</v>
      </c>
      <c r="G449" s="25">
        <v>0.3224</v>
      </c>
      <c r="H449" s="25">
        <v>0.5927928571428572</v>
      </c>
      <c r="I449" s="26"/>
      <c r="J449" s="25">
        <v>0.3656021985804653</v>
      </c>
      <c r="K449" s="25">
        <v>0.09771129763852796</v>
      </c>
      <c r="L449" s="27">
        <v>0.6167452832387262</v>
      </c>
      <c r="M449" s="27"/>
      <c r="N449" s="25">
        <v>0.029900000000000003</v>
      </c>
      <c r="O449" s="28">
        <v>0.043272112735275085</v>
      </c>
      <c r="P449" t="s">
        <v>159</v>
      </c>
    </row>
    <row r="450" spans="1:16" ht="12.75">
      <c r="A450">
        <v>151211</v>
      </c>
      <c r="B450" s="48">
        <v>101</v>
      </c>
      <c r="C450" s="21" t="s">
        <v>28</v>
      </c>
      <c r="D450" s="22">
        <v>18</v>
      </c>
      <c r="E450" s="23">
        <v>17</v>
      </c>
      <c r="F450" s="29">
        <v>7.0014</v>
      </c>
      <c r="G450" s="25">
        <v>0.43845</v>
      </c>
      <c r="H450" s="29">
        <v>7.031379411764705</v>
      </c>
      <c r="I450" s="26"/>
      <c r="J450" s="25">
        <v>0.41439479654072103</v>
      </c>
      <c r="K450" s="25">
        <v>0.07106812129715147</v>
      </c>
      <c r="L450" s="27">
        <v>0.05893506412800984</v>
      </c>
      <c r="M450" s="27"/>
      <c r="N450" s="25">
        <v>0.13880588235294117</v>
      </c>
      <c r="O450" s="28">
        <v>0.029822935926105982</v>
      </c>
      <c r="P450" t="s">
        <v>159</v>
      </c>
    </row>
    <row r="451" spans="1:16" ht="12.75">
      <c r="A451">
        <v>151211</v>
      </c>
      <c r="B451" s="49">
        <v>121</v>
      </c>
      <c r="C451" s="21" t="s">
        <v>59</v>
      </c>
      <c r="D451" s="22">
        <v>59</v>
      </c>
      <c r="E451" s="23">
        <v>56</v>
      </c>
      <c r="F451" s="29">
        <v>1.0778</v>
      </c>
      <c r="G451" s="25">
        <v>0.15332</v>
      </c>
      <c r="H451" s="29">
        <v>1.0634309419642858</v>
      </c>
      <c r="I451" s="26">
        <v>0.2531715470982143</v>
      </c>
      <c r="J451" s="25">
        <v>0.08483863346942906</v>
      </c>
      <c r="K451" s="25">
        <v>0.008016497347523936</v>
      </c>
      <c r="L451" s="27">
        <v>0.07977822547905351</v>
      </c>
      <c r="M451" s="27">
        <v>0.11903525518571793</v>
      </c>
      <c r="N451" s="25">
        <v>0.029321428571428575</v>
      </c>
      <c r="O451" s="28">
        <v>0.03962873845068569</v>
      </c>
      <c r="P451" t="s">
        <v>159</v>
      </c>
    </row>
    <row r="452" spans="1:16" ht="12.75">
      <c r="A452">
        <v>151211</v>
      </c>
      <c r="B452" s="48">
        <v>131</v>
      </c>
      <c r="C452" s="21" t="s">
        <v>30</v>
      </c>
      <c r="D452" s="22">
        <v>14</v>
      </c>
      <c r="E452" s="23">
        <v>14</v>
      </c>
      <c r="F452" s="25">
        <v>0.96222</v>
      </c>
      <c r="G452" s="25">
        <v>0.15073</v>
      </c>
      <c r="H452" s="25">
        <v>0.9499621428571426</v>
      </c>
      <c r="I452" s="26"/>
      <c r="J452" s="25">
        <v>0.1395055002716214</v>
      </c>
      <c r="K452" s="25">
        <v>0.02636406144602599</v>
      </c>
      <c r="L452" s="27">
        <v>0.14685374708937274</v>
      </c>
      <c r="M452" s="27"/>
      <c r="N452" s="25">
        <v>0.04897857142857143</v>
      </c>
      <c r="O452" s="28">
        <v>0.040307438288566935</v>
      </c>
      <c r="P452" t="s">
        <v>159</v>
      </c>
    </row>
    <row r="453" spans="1:16" ht="12.75">
      <c r="A453">
        <v>151211</v>
      </c>
      <c r="B453" s="48">
        <v>143</v>
      </c>
      <c r="C453" s="21" t="s">
        <v>60</v>
      </c>
      <c r="D453" s="22">
        <v>9</v>
      </c>
      <c r="E453" s="23">
        <v>5</v>
      </c>
      <c r="F453" s="29">
        <v>1.2802</v>
      </c>
      <c r="G453" s="25">
        <v>0.30602</v>
      </c>
      <c r="H453" s="29">
        <v>1.2801999999999998</v>
      </c>
      <c r="I453" s="26"/>
      <c r="J453" s="25">
        <v>0.30602320173477043</v>
      </c>
      <c r="K453" s="25">
        <v>0.09677303343390657</v>
      </c>
      <c r="L453" s="27">
        <v>0.2390432758434389</v>
      </c>
      <c r="M453" s="27"/>
      <c r="N453" s="25">
        <v>0.1676</v>
      </c>
      <c r="O453" s="28">
        <v>0.03853760165497597</v>
      </c>
      <c r="P453" t="s">
        <v>159</v>
      </c>
    </row>
    <row r="454" spans="1:16" ht="12.75">
      <c r="A454">
        <v>151211</v>
      </c>
      <c r="B454" s="48">
        <v>145</v>
      </c>
      <c r="C454" s="21" t="s">
        <v>61</v>
      </c>
      <c r="D454" s="22">
        <v>9</v>
      </c>
      <c r="E454" s="23">
        <v>9</v>
      </c>
      <c r="F454" s="24">
        <v>11.455</v>
      </c>
      <c r="G454" s="25">
        <v>0.65882</v>
      </c>
      <c r="H454" s="24">
        <v>11.325972222222223</v>
      </c>
      <c r="I454" s="26"/>
      <c r="J454" s="25">
        <v>0.20657374730311362</v>
      </c>
      <c r="K454" s="25">
        <v>0.048689899177715976</v>
      </c>
      <c r="L454" s="27">
        <v>0.01823894172173615</v>
      </c>
      <c r="M454" s="27"/>
      <c r="N454" s="25">
        <v>0.0914777777777778</v>
      </c>
      <c r="O454" s="28">
        <v>0.027758221317797968</v>
      </c>
      <c r="P454" t="s">
        <v>159</v>
      </c>
    </row>
    <row r="455" spans="1:16" ht="12.75">
      <c r="A455">
        <v>151211</v>
      </c>
      <c r="B455" s="48">
        <v>147</v>
      </c>
      <c r="C455" s="21" t="s">
        <v>84</v>
      </c>
      <c r="D455" s="22">
        <v>1</v>
      </c>
      <c r="E455" s="23"/>
      <c r="F455" s="24">
        <v>12.245</v>
      </c>
      <c r="G455" s="25"/>
      <c r="H455" s="25"/>
      <c r="I455" s="26"/>
      <c r="J455" s="25"/>
      <c r="K455" s="25"/>
      <c r="L455" s="27"/>
      <c r="M455" s="27"/>
      <c r="N455" s="25"/>
      <c r="O455" s="28"/>
      <c r="P455" t="s">
        <v>159</v>
      </c>
    </row>
    <row r="456" spans="1:16" ht="12.75">
      <c r="A456">
        <v>151211</v>
      </c>
      <c r="B456" s="49">
        <v>148</v>
      </c>
      <c r="C456" s="21" t="s">
        <v>98</v>
      </c>
      <c r="D456" s="22">
        <v>43</v>
      </c>
      <c r="E456" s="23">
        <v>42</v>
      </c>
      <c r="F456" s="24">
        <v>11.933</v>
      </c>
      <c r="G456" s="29">
        <v>1.0884</v>
      </c>
      <c r="H456" s="24">
        <v>11.997179389987341</v>
      </c>
      <c r="I456" s="26">
        <v>0.7998589694993672</v>
      </c>
      <c r="J456" s="29">
        <v>1.0829659294088219</v>
      </c>
      <c r="K456" s="25">
        <v>0.11816127015652689</v>
      </c>
      <c r="L456" s="27">
        <v>0.0902683784417401</v>
      </c>
      <c r="M456" s="27">
        <v>0.033335292550802274</v>
      </c>
      <c r="N456" s="25">
        <v>0.21477619047619043</v>
      </c>
      <c r="O456" s="28">
        <v>0.027518742419655462</v>
      </c>
      <c r="P456" t="s">
        <v>159</v>
      </c>
    </row>
    <row r="457" spans="1:16" ht="12.75">
      <c r="A457">
        <v>151211</v>
      </c>
      <c r="B457" s="48">
        <v>149</v>
      </c>
      <c r="C457" s="21" t="s">
        <v>64</v>
      </c>
      <c r="D457" s="22">
        <v>3</v>
      </c>
      <c r="E457" s="23">
        <v>3</v>
      </c>
      <c r="F457" s="24">
        <v>11.369</v>
      </c>
      <c r="G457" s="29">
        <v>1.2596</v>
      </c>
      <c r="H457" s="24">
        <v>11.36885</v>
      </c>
      <c r="I457" s="26"/>
      <c r="J457" s="29">
        <v>1.2595575483081352</v>
      </c>
      <c r="K457" s="25">
        <v>0.5142122158376508</v>
      </c>
      <c r="L457" s="27">
        <v>0.11079023369189805</v>
      </c>
      <c r="M457" s="27"/>
      <c r="N457" s="25">
        <v>0.14636666666666667</v>
      </c>
      <c r="O457" s="28">
        <v>0.027742440095125824</v>
      </c>
      <c r="P457" t="s">
        <v>159</v>
      </c>
    </row>
    <row r="458" spans="1:16" ht="12.75">
      <c r="A458">
        <v>151211</v>
      </c>
      <c r="B458" s="48">
        <v>151</v>
      </c>
      <c r="C458" s="21" t="s">
        <v>32</v>
      </c>
      <c r="D458" s="22">
        <v>11</v>
      </c>
      <c r="E458" s="23">
        <v>10</v>
      </c>
      <c r="F458" s="29">
        <v>2.7329</v>
      </c>
      <c r="G458" s="29">
        <v>1.2238</v>
      </c>
      <c r="H458" s="29">
        <v>2.7468824999999994</v>
      </c>
      <c r="I458" s="26"/>
      <c r="J458" s="25">
        <v>0.9663565992158614</v>
      </c>
      <c r="K458" s="25">
        <v>0.2160839046352186</v>
      </c>
      <c r="L458" s="27">
        <v>0.35180121436423345</v>
      </c>
      <c r="M458" s="27"/>
      <c r="N458" s="25">
        <v>0.44580000000000003</v>
      </c>
      <c r="O458" s="28">
        <v>0.1373993136315241</v>
      </c>
      <c r="P458" t="s">
        <v>159</v>
      </c>
    </row>
    <row r="459" spans="1:16" ht="12.75">
      <c r="A459">
        <v>151211</v>
      </c>
      <c r="B459" s="49">
        <v>165</v>
      </c>
      <c r="C459" s="21" t="s">
        <v>154</v>
      </c>
      <c r="D459" s="22">
        <v>32</v>
      </c>
      <c r="E459" s="23">
        <v>31</v>
      </c>
      <c r="F459" s="25">
        <v>0.03142</v>
      </c>
      <c r="G459" s="25">
        <v>0.0084</v>
      </c>
      <c r="H459" s="25">
        <v>0.03005520161290323</v>
      </c>
      <c r="I459" s="26">
        <v>0.007508280241935484</v>
      </c>
      <c r="J459" s="25">
        <v>0.004084790938937179</v>
      </c>
      <c r="K459" s="25">
        <v>0.0005187689680142491</v>
      </c>
      <c r="L459" s="27">
        <v>0.13590961696239318</v>
      </c>
      <c r="M459" s="27">
        <v>0.12490816629079018</v>
      </c>
      <c r="N459" s="25">
        <v>0.0017000000000000003</v>
      </c>
      <c r="O459" s="28">
        <v>0.06778023792792334</v>
      </c>
      <c r="P459" t="s">
        <v>159</v>
      </c>
    </row>
    <row r="460" spans="1:16" ht="12.75">
      <c r="A460">
        <v>151211</v>
      </c>
      <c r="B460" s="48">
        <v>171</v>
      </c>
      <c r="C460" s="21" t="s">
        <v>66</v>
      </c>
      <c r="D460" s="22">
        <v>2</v>
      </c>
      <c r="E460" s="23">
        <v>2</v>
      </c>
      <c r="F460" s="25">
        <v>0.02725</v>
      </c>
      <c r="G460" s="25">
        <v>0.00247</v>
      </c>
      <c r="H460" s="57"/>
      <c r="I460" s="58"/>
      <c r="J460" s="29"/>
      <c r="K460" s="57"/>
      <c r="L460" s="57"/>
      <c r="M460" s="57"/>
      <c r="N460" s="25"/>
      <c r="O460" s="28"/>
      <c r="P460" t="s">
        <v>159</v>
      </c>
    </row>
    <row r="461" spans="1:16" ht="12.75">
      <c r="A461">
        <v>151211</v>
      </c>
      <c r="B461" s="48">
        <v>181</v>
      </c>
      <c r="C461" s="21" t="s">
        <v>34</v>
      </c>
      <c r="D461" s="22">
        <v>18</v>
      </c>
      <c r="E461" s="23">
        <v>16</v>
      </c>
      <c r="F461" s="29">
        <v>1.3521</v>
      </c>
      <c r="G461" s="25">
        <v>0.45586</v>
      </c>
      <c r="H461" s="29">
        <v>1.267573828125</v>
      </c>
      <c r="I461" s="26"/>
      <c r="J461" s="25">
        <v>0.21473462858789832</v>
      </c>
      <c r="K461" s="25">
        <v>0.03796007800751939</v>
      </c>
      <c r="L461" s="27">
        <v>0.1694060131436562</v>
      </c>
      <c r="M461" s="27"/>
      <c r="N461" s="25">
        <v>0.17420000000000002</v>
      </c>
      <c r="O461" s="28">
        <v>0.15435920014452326</v>
      </c>
      <c r="P461" t="s">
        <v>159</v>
      </c>
    </row>
    <row r="462" spans="1:16" ht="12.75">
      <c r="A462">
        <v>151211</v>
      </c>
      <c r="B462" s="48">
        <v>191</v>
      </c>
      <c r="C462" s="21" t="s">
        <v>35</v>
      </c>
      <c r="D462" s="22">
        <v>18</v>
      </c>
      <c r="E462" s="23">
        <v>17</v>
      </c>
      <c r="F462" s="24">
        <v>28.499</v>
      </c>
      <c r="G462" s="29">
        <v>3.9292</v>
      </c>
      <c r="H462" s="24">
        <v>28.611230058823526</v>
      </c>
      <c r="I462" s="26"/>
      <c r="J462" s="29">
        <v>4.204406321299269</v>
      </c>
      <c r="K462" s="25">
        <v>0.721049735467045</v>
      </c>
      <c r="L462" s="27">
        <v>0.14694951292395259</v>
      </c>
      <c r="M462" s="27"/>
      <c r="N462" s="29">
        <v>1.2713588235294118</v>
      </c>
      <c r="O462" s="28">
        <v>0.0965653342245745</v>
      </c>
      <c r="P462" t="s">
        <v>159</v>
      </c>
    </row>
    <row r="463" spans="1:16" ht="12.75">
      <c r="A463">
        <v>151211</v>
      </c>
      <c r="B463" s="48">
        <v>202</v>
      </c>
      <c r="C463" s="21" t="s">
        <v>36</v>
      </c>
      <c r="D463" s="22">
        <v>17</v>
      </c>
      <c r="E463" s="23">
        <v>15</v>
      </c>
      <c r="F463" s="29">
        <v>2.7524</v>
      </c>
      <c r="G463" s="25">
        <v>0.85426</v>
      </c>
      <c r="H463" s="29">
        <v>2.6709574500000004</v>
      </c>
      <c r="I463" s="26"/>
      <c r="J463" s="25">
        <v>0.8014773275453284</v>
      </c>
      <c r="K463" s="25">
        <v>0.14632907054184432</v>
      </c>
      <c r="L463" s="27">
        <v>0.30007117018855106</v>
      </c>
      <c r="M463" s="27"/>
      <c r="N463" s="25">
        <v>0.48064</v>
      </c>
      <c r="O463" s="28">
        <v>0.1379801512761347</v>
      </c>
      <c r="P463" t="s">
        <v>159</v>
      </c>
    </row>
    <row r="464" spans="1:16" ht="12.75">
      <c r="A464">
        <v>151211</v>
      </c>
      <c r="B464" s="49">
        <v>221</v>
      </c>
      <c r="C464" s="21" t="s">
        <v>129</v>
      </c>
      <c r="D464" s="22">
        <v>51</v>
      </c>
      <c r="E464" s="23">
        <v>50</v>
      </c>
      <c r="F464" s="25">
        <v>0.05235</v>
      </c>
      <c r="G464" s="25">
        <v>0.06412</v>
      </c>
      <c r="H464" s="25">
        <v>0.04421814890267908</v>
      </c>
      <c r="I464" s="26">
        <v>0.009421814890267909</v>
      </c>
      <c r="J464" s="25">
        <v>0.004138820652045394</v>
      </c>
      <c r="K464" s="25">
        <v>0.0004138820652045394</v>
      </c>
      <c r="L464" s="27">
        <v>0.09360004330246018</v>
      </c>
      <c r="M464" s="27">
        <v>0.10653787103350522</v>
      </c>
      <c r="N464" s="25">
        <v>0.0029000000000000002</v>
      </c>
      <c r="O464" s="28">
        <v>0.06395391151461727</v>
      </c>
      <c r="P464" t="s">
        <v>159</v>
      </c>
    </row>
    <row r="465" spans="1:16" ht="12.75">
      <c r="A465">
        <v>151211</v>
      </c>
      <c r="B465" s="49">
        <v>241</v>
      </c>
      <c r="C465" s="21" t="s">
        <v>155</v>
      </c>
      <c r="D465" s="22">
        <v>50</v>
      </c>
      <c r="E465" s="23">
        <v>49</v>
      </c>
      <c r="F465" s="25">
        <v>0.49975</v>
      </c>
      <c r="G465" s="25">
        <v>0.06617</v>
      </c>
      <c r="H465" s="25">
        <v>0.5007958617346939</v>
      </c>
      <c r="I465" s="26">
        <v>0.05507958617346939</v>
      </c>
      <c r="J465" s="25">
        <v>0.044577677135843444</v>
      </c>
      <c r="K465" s="25">
        <v>0.0045030253988999165</v>
      </c>
      <c r="L465" s="27">
        <v>0.08901366912544359</v>
      </c>
      <c r="M465" s="27">
        <v>0.054992054030439295</v>
      </c>
      <c r="N465" s="25">
        <v>0.015467346938775512</v>
      </c>
      <c r="O465" s="28">
        <v>0.04438447176692292</v>
      </c>
      <c r="P465" t="s">
        <v>159</v>
      </c>
    </row>
    <row r="466" spans="1:16" ht="12.75">
      <c r="A466">
        <v>151211</v>
      </c>
      <c r="B466" s="48">
        <v>251</v>
      </c>
      <c r="C466" s="21" t="s">
        <v>39</v>
      </c>
      <c r="D466" s="22">
        <v>21</v>
      </c>
      <c r="E466" s="23">
        <v>21</v>
      </c>
      <c r="F466" s="30">
        <v>264.11</v>
      </c>
      <c r="G466" s="24">
        <v>35.467</v>
      </c>
      <c r="H466" s="30">
        <v>264.9974936592733</v>
      </c>
      <c r="I466" s="26"/>
      <c r="J466" s="24">
        <v>38.26903996983568</v>
      </c>
      <c r="K466" s="29">
        <v>5.905041067178838</v>
      </c>
      <c r="L466" s="27">
        <v>0.14441283742494937</v>
      </c>
      <c r="M466" s="27"/>
      <c r="N466" s="29">
        <v>8.133285714285714</v>
      </c>
      <c r="O466" s="28">
        <v>0.06907678397652682</v>
      </c>
      <c r="P466" t="s">
        <v>159</v>
      </c>
    </row>
    <row r="467" spans="1:16" ht="12.75">
      <c r="A467">
        <v>151211</v>
      </c>
      <c r="B467" s="49">
        <v>261</v>
      </c>
      <c r="C467" s="21" t="s">
        <v>156</v>
      </c>
      <c r="D467" s="22">
        <v>53</v>
      </c>
      <c r="E467" s="23">
        <v>52</v>
      </c>
      <c r="F467" s="25">
        <v>0.08144</v>
      </c>
      <c r="G467" s="25">
        <v>0.01621</v>
      </c>
      <c r="H467" s="25">
        <v>0.08070576923076923</v>
      </c>
      <c r="I467" s="26">
        <v>0.013070576923076924</v>
      </c>
      <c r="J467" s="25">
        <v>0.009088503128547903</v>
      </c>
      <c r="K467" s="25">
        <v>0.0008912010538810545</v>
      </c>
      <c r="L467" s="27">
        <v>0.11261280593906901</v>
      </c>
      <c r="M467" s="27">
        <v>0.08097671980365526</v>
      </c>
      <c r="N467" s="25">
        <v>0.00375</v>
      </c>
      <c r="O467" s="28">
        <v>0.058417216041125916</v>
      </c>
      <c r="P467" t="s">
        <v>159</v>
      </c>
    </row>
    <row r="468" spans="1:16" ht="12.75">
      <c r="A468">
        <v>151211</v>
      </c>
      <c r="B468" s="48">
        <v>271</v>
      </c>
      <c r="C468" s="21" t="s">
        <v>70</v>
      </c>
      <c r="D468" s="22">
        <v>6</v>
      </c>
      <c r="E468" s="23">
        <v>6</v>
      </c>
      <c r="F468" s="25">
        <v>0.04251</v>
      </c>
      <c r="G468" s="25">
        <v>0.0356</v>
      </c>
      <c r="H468" s="25">
        <v>0.021749495833333337</v>
      </c>
      <c r="I468" s="26"/>
      <c r="J468" s="25">
        <v>0.0031715221628873668</v>
      </c>
      <c r="K468" s="25">
        <v>0.0009155395872419427</v>
      </c>
      <c r="L468" s="27">
        <v>0.1458204910675071</v>
      </c>
      <c r="M468" s="27"/>
      <c r="N468" s="25">
        <v>0.0006166666666666667</v>
      </c>
      <c r="O468" s="28">
        <v>0.07116130304883236</v>
      </c>
      <c r="P468" t="s">
        <v>159</v>
      </c>
    </row>
    <row r="469" spans="1:16" ht="12.75">
      <c r="A469">
        <v>151211</v>
      </c>
      <c r="B469" s="48">
        <v>281</v>
      </c>
      <c r="C469" s="21" t="s">
        <v>41</v>
      </c>
      <c r="D469" s="22">
        <v>2</v>
      </c>
      <c r="E469" s="23">
        <v>2</v>
      </c>
      <c r="F469" s="30">
        <v>110.49</v>
      </c>
      <c r="G469" s="29">
        <v>2.8153</v>
      </c>
      <c r="H469" s="57"/>
      <c r="I469" s="58"/>
      <c r="J469" s="25"/>
      <c r="K469" s="57"/>
      <c r="L469" s="57"/>
      <c r="M469" s="57"/>
      <c r="N469" s="25"/>
      <c r="O469" s="28"/>
      <c r="P469" t="s">
        <v>159</v>
      </c>
    </row>
    <row r="470" spans="1:16" ht="12.75">
      <c r="A470">
        <v>151211</v>
      </c>
      <c r="B470" s="49">
        <v>289</v>
      </c>
      <c r="C470" s="21" t="s">
        <v>157</v>
      </c>
      <c r="D470" s="22">
        <v>20</v>
      </c>
      <c r="E470" s="23">
        <v>19</v>
      </c>
      <c r="F470" s="30">
        <v>327.92</v>
      </c>
      <c r="G470" s="30">
        <v>132.34</v>
      </c>
      <c r="H470" s="30">
        <v>350.6644628947368</v>
      </c>
      <c r="I470" s="26">
        <v>106.19933886842104</v>
      </c>
      <c r="J470" s="24">
        <v>50.746615067806104</v>
      </c>
      <c r="K470" s="29">
        <v>8.232188013875275</v>
      </c>
      <c r="L470" s="27">
        <v>0.14471559122042923</v>
      </c>
      <c r="M470" s="27">
        <v>0.1514258644741828</v>
      </c>
      <c r="N470" s="29">
        <v>8.993894736842108</v>
      </c>
      <c r="O470" s="28">
        <v>0.06622527744664738</v>
      </c>
      <c r="P470" t="s">
        <v>159</v>
      </c>
    </row>
    <row r="471" spans="1:16" ht="12.75">
      <c r="A471">
        <v>151211</v>
      </c>
      <c r="B471" s="48">
        <v>291</v>
      </c>
      <c r="C471" s="21" t="s">
        <v>43</v>
      </c>
      <c r="D471" s="22">
        <v>20</v>
      </c>
      <c r="E471" s="23">
        <v>20</v>
      </c>
      <c r="F471" s="30">
        <v>146.4</v>
      </c>
      <c r="G471" s="24">
        <v>39.064</v>
      </c>
      <c r="H471" s="30">
        <v>153.10353211249998</v>
      </c>
      <c r="I471" s="26"/>
      <c r="J471" s="24">
        <v>25.223948362496188</v>
      </c>
      <c r="K471" s="29">
        <v>3.9882564203981232</v>
      </c>
      <c r="L471" s="27">
        <v>0.16475092386478526</v>
      </c>
      <c r="M471" s="27"/>
      <c r="N471" s="29">
        <v>7.281000000000001</v>
      </c>
      <c r="O471" s="28">
        <v>0.07502218722004109</v>
      </c>
      <c r="P471" t="s">
        <v>159</v>
      </c>
    </row>
    <row r="472" spans="1:16" ht="12.75">
      <c r="A472">
        <v>151211</v>
      </c>
      <c r="B472" s="48">
        <v>301</v>
      </c>
      <c r="C472" s="21" t="s">
        <v>44</v>
      </c>
      <c r="D472" s="22">
        <v>5</v>
      </c>
      <c r="E472" s="23">
        <v>2</v>
      </c>
      <c r="F472" s="25">
        <v>0.5575</v>
      </c>
      <c r="G472" s="25">
        <v>0.46315</v>
      </c>
      <c r="H472" s="25">
        <v>0.5575</v>
      </c>
      <c r="I472" s="26"/>
      <c r="J472" s="25">
        <v>0.4631549416771886</v>
      </c>
      <c r="K472" s="25">
        <v>0.2315774708385943</v>
      </c>
      <c r="L472" s="27">
        <v>0.8307711958335222</v>
      </c>
      <c r="M472" s="27"/>
      <c r="N472" s="25">
        <v>0.115</v>
      </c>
      <c r="O472" s="28">
        <v>0.17467073288582147</v>
      </c>
      <c r="P472" t="s">
        <v>159</v>
      </c>
    </row>
    <row r="473" spans="1:16" ht="12.75">
      <c r="A473">
        <v>151211</v>
      </c>
      <c r="B473" s="48">
        <v>311</v>
      </c>
      <c r="C473" s="21" t="s">
        <v>45</v>
      </c>
      <c r="D473" s="22">
        <v>10</v>
      </c>
      <c r="E473" s="23">
        <v>10</v>
      </c>
      <c r="F473" s="25">
        <v>0.28819</v>
      </c>
      <c r="G473" s="25">
        <v>0.10433</v>
      </c>
      <c r="H473" s="25">
        <v>0.29989</v>
      </c>
      <c r="I473" s="26"/>
      <c r="J473" s="25">
        <v>0.029196882849631615</v>
      </c>
      <c r="K473" s="25">
        <v>0.006528621478287406</v>
      </c>
      <c r="L473" s="27">
        <v>0.09735864100047223</v>
      </c>
      <c r="M473" s="27"/>
      <c r="N473" s="25">
        <v>0.0075</v>
      </c>
      <c r="O473" s="28">
        <v>0.04794542989805418</v>
      </c>
      <c r="P473" t="s">
        <v>159</v>
      </c>
    </row>
    <row r="474" spans="1:16" ht="12.75">
      <c r="A474">
        <v>151211</v>
      </c>
      <c r="B474" s="49">
        <v>321</v>
      </c>
      <c r="C474" s="21" t="s">
        <v>158</v>
      </c>
      <c r="D474" s="22">
        <v>58</v>
      </c>
      <c r="E474" s="23">
        <v>57</v>
      </c>
      <c r="F474" s="25">
        <v>0.58554</v>
      </c>
      <c r="G474" s="25">
        <v>0.06242</v>
      </c>
      <c r="H474" s="25">
        <v>0.5826898250190725</v>
      </c>
      <c r="I474" s="26">
        <v>0.06326898250190725</v>
      </c>
      <c r="J474" s="25">
        <v>0.05207647733176271</v>
      </c>
      <c r="K474" s="25">
        <v>0.004877408978608467</v>
      </c>
      <c r="L474" s="27">
        <v>0.08937255310757855</v>
      </c>
      <c r="M474" s="27">
        <v>0.05429044732318463</v>
      </c>
      <c r="N474" s="25">
        <v>0.03827543859649121</v>
      </c>
      <c r="O474" s="28">
        <v>0.043384206818749896</v>
      </c>
      <c r="P474" t="s">
        <v>159</v>
      </c>
    </row>
    <row r="475" spans="1:16" ht="13.5" thickBot="1">
      <c r="A475">
        <v>151211</v>
      </c>
      <c r="B475" s="50">
        <v>325</v>
      </c>
      <c r="C475" s="31" t="s">
        <v>52</v>
      </c>
      <c r="D475" s="32">
        <v>7</v>
      </c>
      <c r="E475" s="33">
        <v>7</v>
      </c>
      <c r="F475" s="34">
        <v>0.23304</v>
      </c>
      <c r="G475" s="34">
        <v>0.11372</v>
      </c>
      <c r="H475" s="34">
        <v>0.23304285714285713</v>
      </c>
      <c r="I475" s="51"/>
      <c r="J475" s="34">
        <v>0.12896250752416374</v>
      </c>
      <c r="K475" s="34">
        <v>0.034466679921048377</v>
      </c>
      <c r="L475" s="52">
        <v>0.5533853691345223</v>
      </c>
      <c r="M475" s="52"/>
      <c r="N475" s="34">
        <v>0.015314285714285714</v>
      </c>
      <c r="O475" s="35">
        <v>0.0498001795234431</v>
      </c>
      <c r="P475" t="s">
        <v>159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2015-03-22T15:17:00Z</dcterms:created>
  <dcterms:modified xsi:type="dcterms:W3CDTF">2016-01-17T23:10:03Z</dcterms:modified>
  <cp:category/>
  <cp:version/>
  <cp:contentType/>
  <cp:contentStatus/>
</cp:coreProperties>
</file>