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</sheets>
  <definedNames>
    <definedName name="EXTRACT" localSheetId="0">'Data'!$R$10</definedName>
    <definedName name="EXTRACT" localSheetId="1">'Method'!$T$10</definedName>
    <definedName name="_xlnm.Print_Area" localSheetId="1">'Method'!$A$1:$O$10</definedName>
  </definedNames>
  <calcPr fullCalcOnLoad="1"/>
</workbook>
</file>

<file path=xl/sharedStrings.xml><?xml version="1.0" encoding="utf-8"?>
<sst xmlns="http://schemas.openxmlformats.org/spreadsheetml/2006/main" count="1147" uniqueCount="142">
  <si>
    <t>Statistical Summary</t>
  </si>
  <si>
    <t>Total # Labs Submitting</t>
  </si>
  <si>
    <t># Labs in Robust Calculations</t>
  </si>
  <si>
    <t>Raw Mean</t>
  </si>
  <si>
    <t xml:space="preserve"> Raw SD</t>
  </si>
  <si>
    <t>Assigned Value Robust Mean</t>
  </si>
  <si>
    <t>IA at Analyte Value</t>
  </si>
  <si>
    <t>Robust sd</t>
  </si>
  <si>
    <t>Robust Uncertainty (U)</t>
  </si>
  <si>
    <t>Robust % RSD</t>
  </si>
  <si>
    <t>Average Range    (R-bar)</t>
  </si>
  <si>
    <t>Method Code</t>
  </si>
  <si>
    <t>Analyte &amp; Method</t>
  </si>
  <si>
    <t>Horwitz %RSD</t>
  </si>
  <si>
    <t>Sample Number</t>
  </si>
  <si>
    <t>Sample Name</t>
  </si>
  <si>
    <t>Unique Samples</t>
  </si>
  <si>
    <t>Analyte Proficiency</t>
  </si>
  <si>
    <t>Entries</t>
  </si>
  <si>
    <t>Input Method Code</t>
  </si>
  <si>
    <t>IA Ratio</t>
  </si>
  <si>
    <t># Tests Submitted</t>
  </si>
  <si>
    <t># Tests in Robust Calculations</t>
  </si>
  <si>
    <t xml:space="preserve">Analyte &amp; Method
</t>
  </si>
  <si>
    <t>Analyte IA Ratio</t>
  </si>
  <si>
    <t>Ammoniacal N (%)</t>
  </si>
  <si>
    <t>Urea N (%)</t>
  </si>
  <si>
    <t>Total N (%)</t>
  </si>
  <si>
    <t>Total P2O5 (%)</t>
  </si>
  <si>
    <t>Direct Available P2O5 (%)</t>
  </si>
  <si>
    <t>Soluble K2O (%)</t>
  </si>
  <si>
    <t>Water (Free) (%)</t>
  </si>
  <si>
    <t>Acid Soluble Ca (24%)</t>
  </si>
  <si>
    <t>Acid Soluble Mg (5%)</t>
  </si>
  <si>
    <t>Water Soluble Mg (%)</t>
  </si>
  <si>
    <t>Elemental S (%)</t>
  </si>
  <si>
    <t>Sulfate S, HCl soluble (%)</t>
  </si>
  <si>
    <t>Total S (%)</t>
  </si>
  <si>
    <t>S - HNO3 soluble (%)</t>
  </si>
  <si>
    <t>Acid Soluble As (ppm)</t>
  </si>
  <si>
    <t>Acid Soluble B (%)</t>
  </si>
  <si>
    <t>Water Soluble B (%)</t>
  </si>
  <si>
    <t>Acid Soluble Cd (ppm)</t>
  </si>
  <si>
    <t>Water Soluble Cl (%)</t>
  </si>
  <si>
    <t>Acid Soluble Cr (ppm)</t>
  </si>
  <si>
    <t>Acid Soluble Co (ppm)</t>
  </si>
  <si>
    <t>Acid Soluble Cu (%)</t>
  </si>
  <si>
    <t>Acid Soluble Fe (%)</t>
  </si>
  <si>
    <t>Acid Soluble Pb (ppm)</t>
  </si>
  <si>
    <t>Acid Soluble Mn (%)</t>
  </si>
  <si>
    <t>Acid Soluble Hg (ppm)</t>
  </si>
  <si>
    <t>Acid Soluble Mo (30ppm)</t>
  </si>
  <si>
    <t>Acid Soluble Ni (ppm)</t>
  </si>
  <si>
    <t>Acid Soluble Se (ppm)</t>
  </si>
  <si>
    <t>Sodium (%)</t>
  </si>
  <si>
    <t>Acid Soluble Zn (%)</t>
  </si>
  <si>
    <t>Water Soluble Zn (%)</t>
  </si>
  <si>
    <t>Soluble Si in nonliquids (1.9%)</t>
  </si>
  <si>
    <t>Soil Supplement</t>
  </si>
  <si>
    <t>Biuret N (%)</t>
  </si>
  <si>
    <t>Urea (%)</t>
  </si>
  <si>
    <t>Biuret (%)</t>
  </si>
  <si>
    <t>Ammoniacal Plus Nitrate N (%)</t>
  </si>
  <si>
    <t>Total N (46%)</t>
  </si>
  <si>
    <t>Acid Soluble Ca (%)</t>
  </si>
  <si>
    <t>Acid Soluble Mg (%)</t>
  </si>
  <si>
    <t>Acid Soluble Mo (ppm)</t>
  </si>
  <si>
    <t>Granular Urea 46-0-0</t>
  </si>
  <si>
    <t>Total N (18%)</t>
  </si>
  <si>
    <t>Citrate Insoluble P2O5 (%)</t>
  </si>
  <si>
    <t>Indirect Available P2O5 (46%)</t>
  </si>
  <si>
    <t>Direct Available P2O5 (46%)</t>
  </si>
  <si>
    <t>Water Soluble P2O5 (%)</t>
  </si>
  <si>
    <t>18-46-0 DAP</t>
  </si>
  <si>
    <t>Nitrate N (%)</t>
  </si>
  <si>
    <t>Total N (12%)</t>
  </si>
  <si>
    <t>Total S in Liquid (26%)</t>
  </si>
  <si>
    <t>Total S (26%)</t>
  </si>
  <si>
    <t>12-0-0 Liquid</t>
  </si>
  <si>
    <t>Water Insoluble N (%)</t>
  </si>
  <si>
    <t>Total N (24%)</t>
  </si>
  <si>
    <t>Indirect Available P2O5 (25%)</t>
  </si>
  <si>
    <t>Direct Available P2O5 (25%)</t>
  </si>
  <si>
    <t>Soluble K2O (4%)</t>
  </si>
  <si>
    <t>Soluble Si in nonliquids (%)</t>
  </si>
  <si>
    <t>Grade 24-25-4</t>
  </si>
  <si>
    <t>Soluble K2O (21.5%)</t>
  </si>
  <si>
    <t>Acid Soluble Mg (10.5%)</t>
  </si>
  <si>
    <t>Total S (21%)</t>
  </si>
  <si>
    <t>Water Soluble Cl (2.5%)</t>
  </si>
  <si>
    <t>K-Mg-SO4</t>
  </si>
  <si>
    <t>Total N (21%)</t>
  </si>
  <si>
    <t>Indirect Available P2O5 (7%)</t>
  </si>
  <si>
    <t>Direct Available P2O5 (7%)</t>
  </si>
  <si>
    <t>Water Soluble OrthoP As P2O5 (%)</t>
  </si>
  <si>
    <t>Soluble K2O (14%)</t>
  </si>
  <si>
    <t>Total S (5.1%)</t>
  </si>
  <si>
    <t>Grade 21-7-14</t>
  </si>
  <si>
    <t>Soluble K2O (2%)</t>
  </si>
  <si>
    <t>Humic Acids (12%)</t>
  </si>
  <si>
    <t>Organic w/humic acids</t>
  </si>
  <si>
    <t>Total N (32%)</t>
  </si>
  <si>
    <t>32-0-0 UAN Solution</t>
  </si>
  <si>
    <t>Indirect Available P2O5 (%)</t>
  </si>
  <si>
    <t>MAP</t>
  </si>
  <si>
    <t>Total N (17%)</t>
  </si>
  <si>
    <t>Indirect Available P2O5 (1%)</t>
  </si>
  <si>
    <t>Direct Available P2O5 (1%)</t>
  </si>
  <si>
    <t>Total S in Liquid (20%)</t>
  </si>
  <si>
    <t>Total S (20%)</t>
  </si>
  <si>
    <t>Humic Acids (%)</t>
  </si>
  <si>
    <t>Hydrophobic Fulvic Acids (%)</t>
  </si>
  <si>
    <t>Grade 17-1-0</t>
  </si>
  <si>
    <t>Soluble K2O (50%)</t>
  </si>
  <si>
    <t>Total S (17%)</t>
  </si>
  <si>
    <t>Water Soluble Cl (0.8%)</t>
  </si>
  <si>
    <t>Grade 0-0-50</t>
  </si>
  <si>
    <t>Total N (15%)</t>
  </si>
  <si>
    <t>Indirect Available P2O5 (15%)</t>
  </si>
  <si>
    <t>Direct Available P2O5 (15%)</t>
  </si>
  <si>
    <t>Soluble K2O (15%)</t>
  </si>
  <si>
    <t>Total S in Liquid (5%)</t>
  </si>
  <si>
    <t>Total S (5%)</t>
  </si>
  <si>
    <t>Grade 15-15-15</t>
  </si>
  <si>
    <t>Acid Soluble B (2.6%)</t>
  </si>
  <si>
    <t>Acid Soluble Cu (10%)</t>
  </si>
  <si>
    <t>Acid Soluble Fe (9%)</t>
  </si>
  <si>
    <t>Acid Soluble Mn (12%)</t>
  </si>
  <si>
    <t>Water Soluble Mn (%)</t>
  </si>
  <si>
    <t>High Micros</t>
  </si>
  <si>
    <t>Total S (24%)</t>
  </si>
  <si>
    <t>(NH4)2SO4</t>
  </si>
  <si>
    <t>Total N (7%)</t>
  </si>
  <si>
    <t>Indirect Available P2O5 (12%)</t>
  </si>
  <si>
    <t>Direct Available P2O5 (12%)</t>
  </si>
  <si>
    <t>Soluble K2O (27%)</t>
  </si>
  <si>
    <t>Total S in Liquid (6.5%)</t>
  </si>
  <si>
    <t>Total S (6.5%)</t>
  </si>
  <si>
    <t>7-12-27 w/S&amp;Mg</t>
  </si>
  <si>
    <t>P rock</t>
  </si>
  <si>
    <t>Soluble K2O (62%)</t>
  </si>
  <si>
    <t>KCl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</si>
</sst>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000"/>
    <numFmt numFmtId="173" formatCode="#,###"/>
    <numFmt numFmtId="174" formatCode="#0.00"/>
  </numFmts>
  <fonts count="18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b/>
      <sz val="10"/>
      <color indexed="17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10" fontId="5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textRotation="180" wrapText="1"/>
    </xf>
    <xf numFmtId="10" fontId="0" fillId="0" borderId="3" xfId="0" applyNumberFormat="1" applyFont="1" applyFill="1" applyBorder="1" applyAlignment="1">
      <alignment horizontal="center" vertical="center" textRotation="180" wrapText="1"/>
    </xf>
    <xf numFmtId="10" fontId="5" fillId="2" borderId="0" xfId="0" applyNumberFormat="1" applyFont="1" applyFill="1" applyBorder="1" applyAlignment="1">
      <alignment horizontal="center"/>
    </xf>
    <xf numFmtId="10" fontId="9" fillId="2" borderId="4" xfId="0" applyNumberFormat="1" applyFont="1" applyFill="1" applyBorder="1" applyAlignment="1">
      <alignment horizontal="centerContinuous"/>
    </xf>
    <xf numFmtId="10" fontId="5" fillId="2" borderId="5" xfId="0" applyNumberFormat="1" applyFont="1" applyFill="1" applyBorder="1" applyAlignment="1">
      <alignment horizontal="centerContinuous"/>
    </xf>
    <xf numFmtId="2" fontId="5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  <xf numFmtId="2" fontId="10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textRotation="18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textRotation="180" wrapText="1"/>
    </xf>
    <xf numFmtId="0" fontId="12" fillId="0" borderId="11" xfId="0" applyNumberFormat="1" applyFont="1" applyFill="1" applyBorder="1" applyAlignment="1">
      <alignment horizontal="center" vertical="center" textRotation="180" wrapText="1"/>
    </xf>
    <xf numFmtId="10" fontId="0" fillId="0" borderId="11" xfId="0" applyNumberFormat="1" applyFont="1" applyFill="1" applyBorder="1" applyAlignment="1">
      <alignment horizontal="center" vertical="center" textRotation="180" wrapText="1"/>
    </xf>
    <xf numFmtId="0" fontId="0" fillId="0" borderId="12" xfId="0" applyNumberFormat="1" applyFont="1" applyFill="1" applyBorder="1" applyAlignment="1">
      <alignment horizontal="center" vertical="center" textRotation="180" wrapText="1"/>
    </xf>
    <xf numFmtId="17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74" fontId="13" fillId="0" borderId="14" xfId="0" applyNumberFormat="1" applyFont="1" applyBorder="1" applyAlignment="1">
      <alignment horizontal="center"/>
    </xf>
    <xf numFmtId="168" fontId="0" fillId="0" borderId="15" xfId="0" applyNumberFormat="1" applyBorder="1" applyAlignment="1">
      <alignment/>
    </xf>
    <xf numFmtId="17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74" fontId="13" fillId="0" borderId="17" xfId="0" applyNumberFormat="1" applyFont="1" applyBorder="1" applyAlignment="1">
      <alignment horizontal="center"/>
    </xf>
    <xf numFmtId="168" fontId="0" fillId="0" borderId="18" xfId="0" applyNumberFormat="1" applyBorder="1" applyAlignment="1">
      <alignment/>
    </xf>
    <xf numFmtId="174" fontId="14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2" fontId="15" fillId="0" borderId="16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74" fontId="16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3" fontId="0" fillId="0" borderId="17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174" fontId="17" fillId="0" borderId="17" xfId="0" applyNumberFormat="1" applyFont="1" applyBorder="1" applyAlignment="1">
      <alignment horizontal="center"/>
    </xf>
    <xf numFmtId="172" fontId="15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74" fontId="13" fillId="0" borderId="20" xfId="0" applyNumberFormat="1" applyFont="1" applyBorder="1" applyAlignment="1">
      <alignment horizontal="center"/>
    </xf>
    <xf numFmtId="168" fontId="0" fillId="0" borderId="21" xfId="0" applyNumberFormat="1" applyBorder="1" applyAlignment="1">
      <alignment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2" fontId="0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5" fontId="0" fillId="0" borderId="14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74" fontId="14" fillId="0" borderId="20" xfId="0" applyNumberFormat="1" applyFont="1" applyBorder="1" applyAlignment="1">
      <alignment horizontal="center"/>
    </xf>
    <xf numFmtId="174" fontId="16" fillId="0" borderId="20" xfId="0" applyNumberFormat="1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52"/>
  <sheetViews>
    <sheetView tabSelected="1" workbookViewId="0" topLeftCell="A6">
      <selection activeCell="V14" sqref="V14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24.421875" style="0" bestFit="1" customWidth="1"/>
    <col min="17" max="17" width="8.7109375" style="0" customWidth="1"/>
    <col min="18" max="18" width="18.57421875" style="0" bestFit="1" customWidth="1"/>
  </cols>
  <sheetData>
    <row r="1" spans="1:18" ht="12.75">
      <c r="A1" s="29">
        <v>1</v>
      </c>
      <c r="B1" s="30"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1">
        <v>18</v>
      </c>
    </row>
    <row r="2" spans="1:18" ht="15.75">
      <c r="A2" s="12"/>
      <c r="B2" s="13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9"/>
      <c r="Q2" s="22"/>
      <c r="R2" s="22"/>
    </row>
    <row r="3" spans="1:18" ht="15.75">
      <c r="A3" s="12"/>
      <c r="B3" s="1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9"/>
      <c r="Q3" s="22"/>
      <c r="R3" s="22"/>
    </row>
    <row r="4" spans="1:18" ht="12.75">
      <c r="A4" s="12"/>
      <c r="B4" s="15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9"/>
      <c r="Q4" s="22"/>
      <c r="R4" s="22"/>
    </row>
    <row r="5" spans="1:18" ht="15.75">
      <c r="A5" s="32" t="s">
        <v>18</v>
      </c>
      <c r="B5" s="33"/>
      <c r="C5" s="33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9"/>
      <c r="Q5" s="22"/>
      <c r="R5" s="22"/>
    </row>
    <row r="6" spans="1:20" ht="15.75">
      <c r="A6" s="34">
        <f>COUNT(A$11:A$10000)</f>
        <v>542</v>
      </c>
      <c r="B6" s="35"/>
      <c r="C6" s="33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9"/>
      <c r="Q6" s="22"/>
      <c r="R6" s="22"/>
      <c r="T6">
        <f>COUNTA(A:A)-2</f>
        <v>544</v>
      </c>
    </row>
    <row r="7" spans="1:18" ht="18">
      <c r="A7" s="35"/>
      <c r="B7" s="36" t="s">
        <v>17</v>
      </c>
      <c r="C7" s="33"/>
      <c r="D7" s="7"/>
      <c r="E7" s="7"/>
      <c r="F7" s="7"/>
      <c r="G7" s="8"/>
      <c r="H7" s="7"/>
      <c r="I7" s="7"/>
      <c r="J7" s="7"/>
      <c r="K7" s="9"/>
      <c r="L7" s="7"/>
      <c r="M7" s="7"/>
      <c r="N7" s="7"/>
      <c r="O7" s="9"/>
      <c r="P7" s="9"/>
      <c r="Q7" s="22"/>
      <c r="R7" s="22"/>
    </row>
    <row r="8" spans="1:18" ht="18">
      <c r="A8" s="33"/>
      <c r="B8" s="33"/>
      <c r="C8" s="33"/>
      <c r="D8" s="7"/>
      <c r="E8" s="7"/>
      <c r="F8" s="7"/>
      <c r="G8" s="11" t="s">
        <v>0</v>
      </c>
      <c r="H8" s="7"/>
      <c r="I8" s="7"/>
      <c r="J8" s="7"/>
      <c r="K8" s="9"/>
      <c r="L8" s="7"/>
      <c r="M8" s="7"/>
      <c r="N8" s="7"/>
      <c r="O8" s="9"/>
      <c r="P8" s="9"/>
      <c r="Q8" s="95">
        <f>COUNT(Q11:Q47)</f>
        <v>18</v>
      </c>
      <c r="R8" s="22"/>
    </row>
    <row r="9" spans="1:18" ht="16.5" thickBot="1">
      <c r="A9" s="12"/>
      <c r="B9" s="16"/>
      <c r="C9" s="10"/>
      <c r="D9" s="7"/>
      <c r="E9" s="7"/>
      <c r="F9" s="7"/>
      <c r="G9" s="7"/>
      <c r="H9" s="7"/>
      <c r="I9" s="7"/>
      <c r="J9" s="7"/>
      <c r="K9" s="9"/>
      <c r="L9" s="7"/>
      <c r="M9" s="25"/>
      <c r="N9" s="7"/>
      <c r="O9" s="26"/>
      <c r="P9" s="9"/>
      <c r="Q9" s="23" t="s">
        <v>16</v>
      </c>
      <c r="R9" s="24"/>
    </row>
    <row r="10" spans="1:18" ht="81" customHeight="1" thickBot="1">
      <c r="A10" s="18" t="s">
        <v>14</v>
      </c>
      <c r="B10" s="39" t="s">
        <v>11</v>
      </c>
      <c r="C10" s="40" t="s">
        <v>23</v>
      </c>
      <c r="D10" s="41" t="s">
        <v>21</v>
      </c>
      <c r="E10" s="42" t="s">
        <v>22</v>
      </c>
      <c r="F10" s="41" t="s">
        <v>3</v>
      </c>
      <c r="G10" s="41" t="s">
        <v>4</v>
      </c>
      <c r="H10" s="41" t="s">
        <v>5</v>
      </c>
      <c r="I10" s="41" t="s">
        <v>6</v>
      </c>
      <c r="J10" s="41" t="s">
        <v>7</v>
      </c>
      <c r="K10" s="41" t="s">
        <v>8</v>
      </c>
      <c r="L10" s="43" t="s">
        <v>9</v>
      </c>
      <c r="M10" s="41" t="s">
        <v>24</v>
      </c>
      <c r="N10" s="41" t="s">
        <v>10</v>
      </c>
      <c r="O10" s="44" t="s">
        <v>13</v>
      </c>
      <c r="P10" s="28" t="s">
        <v>15</v>
      </c>
      <c r="Q10" s="18" t="s">
        <v>14</v>
      </c>
      <c r="R10" s="28" t="s">
        <v>15</v>
      </c>
    </row>
    <row r="11" spans="1:18" ht="12.75">
      <c r="A11">
        <v>220111</v>
      </c>
      <c r="B11" s="45">
        <v>1</v>
      </c>
      <c r="C11" s="46" t="s">
        <v>25</v>
      </c>
      <c r="D11" s="47">
        <v>1</v>
      </c>
      <c r="E11" s="47"/>
      <c r="F11" s="48">
        <v>0.08045000000000001</v>
      </c>
      <c r="G11" s="48"/>
      <c r="H11" s="48"/>
      <c r="I11" s="49"/>
      <c r="J11" s="48"/>
      <c r="K11" s="48"/>
      <c r="L11" s="50"/>
      <c r="M11" s="51"/>
      <c r="N11" s="48"/>
      <c r="O11" s="52"/>
      <c r="P11" t="s">
        <v>58</v>
      </c>
      <c r="Q11">
        <v>220111</v>
      </c>
      <c r="R11" t="s">
        <v>58</v>
      </c>
    </row>
    <row r="12" spans="1:18" ht="12.75">
      <c r="A12">
        <v>220111</v>
      </c>
      <c r="B12" s="53">
        <v>5</v>
      </c>
      <c r="C12" s="54" t="s">
        <v>26</v>
      </c>
      <c r="D12" s="55">
        <v>1</v>
      </c>
      <c r="E12" s="55"/>
      <c r="F12" s="56">
        <v>0.0071</v>
      </c>
      <c r="G12" s="56"/>
      <c r="H12" s="56"/>
      <c r="I12" s="57"/>
      <c r="J12" s="56"/>
      <c r="K12" s="56"/>
      <c r="L12" s="58"/>
      <c r="M12" s="59"/>
      <c r="N12" s="56"/>
      <c r="O12" s="60"/>
      <c r="P12" t="s">
        <v>58</v>
      </c>
      <c r="Q12">
        <v>220213</v>
      </c>
      <c r="R12" t="s">
        <v>67</v>
      </c>
    </row>
    <row r="13" spans="1:18" ht="12.75">
      <c r="A13">
        <v>220111</v>
      </c>
      <c r="B13" s="53">
        <v>10</v>
      </c>
      <c r="C13" s="54" t="s">
        <v>27</v>
      </c>
      <c r="D13" s="55">
        <v>6</v>
      </c>
      <c r="E13" s="55">
        <v>6</v>
      </c>
      <c r="F13" s="56">
        <v>0.1781</v>
      </c>
      <c r="G13" s="56">
        <v>0.1751</v>
      </c>
      <c r="H13" s="56">
        <v>0.16047922767070996</v>
      </c>
      <c r="I13" s="57">
        <v>0.49</v>
      </c>
      <c r="J13" s="56">
        <v>0.15599766159754533</v>
      </c>
      <c r="K13" s="56">
        <v>0.07960722332944763</v>
      </c>
      <c r="L13" s="58">
        <v>0.9720738556745772</v>
      </c>
      <c r="M13" s="61">
        <v>0.7417847990250624</v>
      </c>
      <c r="N13" s="56">
        <v>0.0124</v>
      </c>
      <c r="O13" s="60">
        <v>0.05267620297107855</v>
      </c>
      <c r="P13" t="s">
        <v>58</v>
      </c>
      <c r="Q13">
        <v>220341</v>
      </c>
      <c r="R13" t="s">
        <v>73</v>
      </c>
    </row>
    <row r="14" spans="1:18" ht="12.75">
      <c r="A14">
        <v>220111</v>
      </c>
      <c r="B14" s="53">
        <v>20</v>
      </c>
      <c r="C14" s="54" t="s">
        <v>28</v>
      </c>
      <c r="D14" s="55">
        <v>6</v>
      </c>
      <c r="E14" s="55">
        <v>4</v>
      </c>
      <c r="F14" s="56">
        <v>0.04113</v>
      </c>
      <c r="G14" s="56">
        <v>0.05254</v>
      </c>
      <c r="H14" s="56">
        <v>0.0592</v>
      </c>
      <c r="I14" s="57"/>
      <c r="J14" s="56">
        <v>0.057265041692117886</v>
      </c>
      <c r="K14" s="56">
        <v>0.03579065105757368</v>
      </c>
      <c r="L14" s="58">
        <v>0.9673148934479372</v>
      </c>
      <c r="M14" s="59"/>
      <c r="N14" s="56">
        <v>0.00435</v>
      </c>
      <c r="O14" s="60">
        <v>0.061206222793252815</v>
      </c>
      <c r="P14" t="s">
        <v>58</v>
      </c>
      <c r="Q14">
        <v>220311</v>
      </c>
      <c r="R14" t="s">
        <v>78</v>
      </c>
    </row>
    <row r="15" spans="1:18" ht="12.75">
      <c r="A15">
        <v>220111</v>
      </c>
      <c r="B15" s="53">
        <v>41</v>
      </c>
      <c r="C15" s="54" t="s">
        <v>29</v>
      </c>
      <c r="D15" s="55">
        <v>4</v>
      </c>
      <c r="E15" s="55">
        <v>2</v>
      </c>
      <c r="F15" s="56">
        <v>0.05113</v>
      </c>
      <c r="G15" s="56">
        <v>0.03969</v>
      </c>
      <c r="H15" s="56">
        <v>0.04875</v>
      </c>
      <c r="I15" s="57">
        <v>0.67</v>
      </c>
      <c r="J15" s="56">
        <v>0.019445436482630054</v>
      </c>
      <c r="K15" s="56">
        <v>0.0171875</v>
      </c>
      <c r="L15" s="58">
        <v>0.3988807483616421</v>
      </c>
      <c r="M15" s="59">
        <v>0.06762368209631049</v>
      </c>
      <c r="N15" s="56">
        <v>0.014499999999999999</v>
      </c>
      <c r="O15" s="60">
        <v>0.06302165665924199</v>
      </c>
      <c r="P15" t="s">
        <v>58</v>
      </c>
      <c r="Q15">
        <v>220411</v>
      </c>
      <c r="R15" t="s">
        <v>85</v>
      </c>
    </row>
    <row r="16" spans="1:18" ht="12.75">
      <c r="A16">
        <v>220111</v>
      </c>
      <c r="B16" s="53">
        <v>50</v>
      </c>
      <c r="C16" s="54" t="s">
        <v>30</v>
      </c>
      <c r="D16" s="55">
        <v>12</v>
      </c>
      <c r="E16" s="55">
        <v>10</v>
      </c>
      <c r="F16" s="56">
        <v>0.3082</v>
      </c>
      <c r="G16" s="56">
        <v>0.2447</v>
      </c>
      <c r="H16" s="56">
        <v>0.27882984010676687</v>
      </c>
      <c r="I16" s="57">
        <v>0.41</v>
      </c>
      <c r="J16" s="56">
        <v>0.0338459554566982</v>
      </c>
      <c r="K16" s="56">
        <v>0.013378788603471345</v>
      </c>
      <c r="L16" s="58">
        <v>0.12138570048219453</v>
      </c>
      <c r="M16" s="61">
        <v>0.1923440883270898</v>
      </c>
      <c r="N16" s="56">
        <v>0.01802</v>
      </c>
      <c r="O16" s="60">
        <v>0.04847372989896544</v>
      </c>
      <c r="P16" t="s">
        <v>58</v>
      </c>
      <c r="Q16">
        <v>220451</v>
      </c>
      <c r="R16" t="s">
        <v>90</v>
      </c>
    </row>
    <row r="17" spans="1:18" ht="12.75">
      <c r="A17">
        <v>220111</v>
      </c>
      <c r="B17" s="53">
        <v>60</v>
      </c>
      <c r="C17" s="54" t="s">
        <v>31</v>
      </c>
      <c r="D17" s="55">
        <v>1</v>
      </c>
      <c r="E17" s="55"/>
      <c r="F17" s="62">
        <v>1.2921999999999998</v>
      </c>
      <c r="G17" s="56"/>
      <c r="H17" s="56"/>
      <c r="I17" s="57"/>
      <c r="J17" s="56"/>
      <c r="K17" s="56"/>
      <c r="L17" s="58"/>
      <c r="M17" s="59"/>
      <c r="N17" s="56"/>
      <c r="O17" s="60"/>
      <c r="P17" t="s">
        <v>58</v>
      </c>
      <c r="Q17">
        <v>220511</v>
      </c>
      <c r="R17" t="s">
        <v>97</v>
      </c>
    </row>
    <row r="18" spans="1:18" ht="12.75">
      <c r="A18">
        <v>220111</v>
      </c>
      <c r="B18" s="63">
        <v>101</v>
      </c>
      <c r="C18" s="54" t="s">
        <v>32</v>
      </c>
      <c r="D18" s="55">
        <v>78</v>
      </c>
      <c r="E18" s="55">
        <v>75</v>
      </c>
      <c r="F18" s="64">
        <v>24.35</v>
      </c>
      <c r="G18" s="62">
        <v>2.934</v>
      </c>
      <c r="H18" s="64">
        <v>24.445383585871582</v>
      </c>
      <c r="I18" s="57">
        <v>1</v>
      </c>
      <c r="J18" s="62">
        <v>1.1370004469808903</v>
      </c>
      <c r="K18" s="56">
        <v>0.16411187853328543</v>
      </c>
      <c r="L18" s="58">
        <v>0.04651186769014455</v>
      </c>
      <c r="M18" s="65">
        <v>2.649211041465475</v>
      </c>
      <c r="N18" s="56">
        <v>0.39519733333333323</v>
      </c>
      <c r="O18" s="60">
        <v>0.02022560734955677</v>
      </c>
      <c r="P18" t="s">
        <v>58</v>
      </c>
      <c r="Q18">
        <v>220611</v>
      </c>
      <c r="R18" t="s">
        <v>100</v>
      </c>
    </row>
    <row r="19" spans="1:18" ht="12.75">
      <c r="A19">
        <v>220111</v>
      </c>
      <c r="B19" s="63">
        <v>121</v>
      </c>
      <c r="C19" s="54" t="s">
        <v>33</v>
      </c>
      <c r="D19" s="55">
        <v>77</v>
      </c>
      <c r="E19" s="55">
        <v>75</v>
      </c>
      <c r="F19" s="62">
        <v>6.477</v>
      </c>
      <c r="G19" s="62">
        <v>1.07</v>
      </c>
      <c r="H19" s="62">
        <v>6.491186566804397</v>
      </c>
      <c r="I19" s="57">
        <v>0.5245593283402199</v>
      </c>
      <c r="J19" s="56">
        <v>0.8670989557681816</v>
      </c>
      <c r="K19" s="56">
        <v>0.12515495388170075</v>
      </c>
      <c r="L19" s="58">
        <v>0.13358096348708914</v>
      </c>
      <c r="M19" s="65">
        <v>3.8515005982879145</v>
      </c>
      <c r="N19" s="56">
        <v>0.13721466666666665</v>
      </c>
      <c r="O19" s="60">
        <v>0.030183890722287856</v>
      </c>
      <c r="P19" t="s">
        <v>58</v>
      </c>
      <c r="Q19">
        <v>220631</v>
      </c>
      <c r="R19" t="s">
        <v>102</v>
      </c>
    </row>
    <row r="20" spans="1:18" ht="12.75">
      <c r="A20">
        <v>220111</v>
      </c>
      <c r="B20" s="53">
        <v>131</v>
      </c>
      <c r="C20" s="54" t="s">
        <v>34</v>
      </c>
      <c r="D20" s="55">
        <v>8</v>
      </c>
      <c r="E20" s="55">
        <v>7</v>
      </c>
      <c r="F20" s="62">
        <v>1.451</v>
      </c>
      <c r="G20" s="62">
        <v>2.61</v>
      </c>
      <c r="H20" s="56">
        <v>0.5845857142857144</v>
      </c>
      <c r="I20" s="57"/>
      <c r="J20" s="62">
        <v>1.0941824159537703</v>
      </c>
      <c r="K20" s="56">
        <v>0.5169526002774123</v>
      </c>
      <c r="L20" s="58">
        <v>1.8717228102139223</v>
      </c>
      <c r="M20" s="59"/>
      <c r="N20" s="56">
        <v>0.0021714285714285715</v>
      </c>
      <c r="O20" s="60">
        <v>0.04336300212684756</v>
      </c>
      <c r="P20" t="s">
        <v>58</v>
      </c>
      <c r="Q20">
        <v>220714</v>
      </c>
      <c r="R20" t="s">
        <v>104</v>
      </c>
    </row>
    <row r="21" spans="1:18" ht="12.75">
      <c r="A21">
        <v>220111</v>
      </c>
      <c r="B21" s="53">
        <v>143</v>
      </c>
      <c r="C21" s="54" t="s">
        <v>35</v>
      </c>
      <c r="D21" s="55">
        <v>1</v>
      </c>
      <c r="E21" s="55"/>
      <c r="F21" s="56">
        <v>0.167</v>
      </c>
      <c r="G21" s="56"/>
      <c r="H21" s="56"/>
      <c r="I21" s="57"/>
      <c r="J21" s="56"/>
      <c r="K21" s="56"/>
      <c r="L21" s="58"/>
      <c r="M21" s="59"/>
      <c r="N21" s="56"/>
      <c r="O21" s="60"/>
      <c r="P21" t="s">
        <v>58</v>
      </c>
      <c r="Q21">
        <v>220811</v>
      </c>
      <c r="R21" t="s">
        <v>112</v>
      </c>
    </row>
    <row r="22" spans="1:18" ht="12.75">
      <c r="A22">
        <v>220111</v>
      </c>
      <c r="B22" s="53">
        <v>145</v>
      </c>
      <c r="C22" s="54" t="s">
        <v>36</v>
      </c>
      <c r="D22" s="55">
        <v>1</v>
      </c>
      <c r="E22" s="55"/>
      <c r="F22" s="56">
        <v>0.06</v>
      </c>
      <c r="G22" s="56"/>
      <c r="H22" s="56"/>
      <c r="I22" s="57"/>
      <c r="J22" s="56"/>
      <c r="K22" s="56"/>
      <c r="L22" s="58"/>
      <c r="M22" s="59"/>
      <c r="N22" s="56"/>
      <c r="O22" s="60"/>
      <c r="P22" t="s">
        <v>58</v>
      </c>
      <c r="Q22">
        <v>220851</v>
      </c>
      <c r="R22" t="s">
        <v>116</v>
      </c>
    </row>
    <row r="23" spans="1:18" ht="12.75">
      <c r="A23">
        <v>220111</v>
      </c>
      <c r="B23" s="53">
        <v>148</v>
      </c>
      <c r="C23" s="54" t="s">
        <v>37</v>
      </c>
      <c r="D23" s="55">
        <v>7</v>
      </c>
      <c r="E23" s="55">
        <v>5</v>
      </c>
      <c r="F23" s="56">
        <v>0.1784</v>
      </c>
      <c r="G23" s="56">
        <v>0.06765</v>
      </c>
      <c r="H23" s="56">
        <v>0.17149999999999999</v>
      </c>
      <c r="I23" s="57">
        <v>0.208575</v>
      </c>
      <c r="J23" s="56">
        <v>0.04559217312214893</v>
      </c>
      <c r="K23" s="56">
        <v>0.025486799585765954</v>
      </c>
      <c r="L23" s="58">
        <v>0.265843575056262</v>
      </c>
      <c r="M23" s="59">
        <v>0.5093120622059547</v>
      </c>
      <c r="N23" s="56">
        <v>0.00868</v>
      </c>
      <c r="O23" s="60">
        <v>0.05215227342246979</v>
      </c>
      <c r="P23" t="s">
        <v>58</v>
      </c>
      <c r="Q23">
        <v>220911</v>
      </c>
      <c r="R23" t="s">
        <v>123</v>
      </c>
    </row>
    <row r="24" spans="1:18" ht="12.75">
      <c r="A24">
        <v>220111</v>
      </c>
      <c r="B24" s="53">
        <v>149</v>
      </c>
      <c r="C24" s="54" t="s">
        <v>38</v>
      </c>
      <c r="D24" s="55">
        <v>2</v>
      </c>
      <c r="E24" s="55">
        <v>2</v>
      </c>
      <c r="F24" s="56">
        <v>0.1285</v>
      </c>
      <c r="G24" s="56">
        <v>0.0297</v>
      </c>
      <c r="H24" s="66"/>
      <c r="I24" s="67"/>
      <c r="J24" s="66"/>
      <c r="K24" s="66"/>
      <c r="L24" s="66"/>
      <c r="M24" s="66"/>
      <c r="N24" s="66"/>
      <c r="O24" s="68"/>
      <c r="P24" t="s">
        <v>58</v>
      </c>
      <c r="Q24">
        <v>221011</v>
      </c>
      <c r="R24" t="s">
        <v>129</v>
      </c>
    </row>
    <row r="25" spans="1:18" ht="12.75">
      <c r="A25">
        <v>220111</v>
      </c>
      <c r="B25" s="53">
        <v>151</v>
      </c>
      <c r="C25" s="54" t="s">
        <v>39</v>
      </c>
      <c r="D25" s="55">
        <v>16</v>
      </c>
      <c r="E25" s="55">
        <v>7</v>
      </c>
      <c r="F25" s="62">
        <v>2.42</v>
      </c>
      <c r="G25" s="62">
        <v>4.143</v>
      </c>
      <c r="H25" s="56">
        <v>0.6252599628065113</v>
      </c>
      <c r="I25" s="57"/>
      <c r="J25" s="56">
        <v>0.31192306453521235</v>
      </c>
      <c r="K25" s="56">
        <v>0.1473697958830934</v>
      </c>
      <c r="L25" s="58">
        <v>0.4988694032720882</v>
      </c>
      <c r="M25" s="59"/>
      <c r="N25" s="56">
        <v>0.025</v>
      </c>
      <c r="O25" s="60">
        <v>0.1716812522072462</v>
      </c>
      <c r="P25" t="s">
        <v>58</v>
      </c>
      <c r="Q25">
        <v>221031</v>
      </c>
      <c r="R25" t="s">
        <v>131</v>
      </c>
    </row>
    <row r="26" spans="1:18" ht="12.75">
      <c r="A26">
        <v>220111</v>
      </c>
      <c r="B26" s="53">
        <v>165</v>
      </c>
      <c r="C26" s="54" t="s">
        <v>40</v>
      </c>
      <c r="D26" s="55">
        <v>42</v>
      </c>
      <c r="E26" s="55">
        <v>37</v>
      </c>
      <c r="F26" s="62">
        <v>4.677</v>
      </c>
      <c r="G26" s="64">
        <v>30.19</v>
      </c>
      <c r="H26" s="56">
        <v>0.01355142391917307</v>
      </c>
      <c r="I26" s="57">
        <v>0.005032713587875961</v>
      </c>
      <c r="J26" s="56">
        <v>0.007877044403135618</v>
      </c>
      <c r="K26" s="56">
        <v>0.0016187226535435354</v>
      </c>
      <c r="L26" s="58">
        <v>0.5812706066991881</v>
      </c>
      <c r="M26" s="65">
        <v>3.646842431788777</v>
      </c>
      <c r="N26" s="56">
        <v>0.0019621621621621625</v>
      </c>
      <c r="O26" s="60">
        <v>0.07641282633170679</v>
      </c>
      <c r="P26" t="s">
        <v>58</v>
      </c>
      <c r="Q26">
        <v>221111</v>
      </c>
      <c r="R26" t="s">
        <v>138</v>
      </c>
    </row>
    <row r="27" spans="1:18" ht="12.75">
      <c r="A27">
        <v>220111</v>
      </c>
      <c r="B27" s="53">
        <v>171</v>
      </c>
      <c r="C27" s="54" t="s">
        <v>41</v>
      </c>
      <c r="D27" s="55">
        <v>3</v>
      </c>
      <c r="E27" s="55">
        <v>3</v>
      </c>
      <c r="F27" s="56">
        <v>0.02033</v>
      </c>
      <c r="G27" s="56">
        <v>0.005508</v>
      </c>
      <c r="H27" s="56">
        <v>0.020333333333333335</v>
      </c>
      <c r="I27" s="57"/>
      <c r="J27" s="56">
        <v>0.005507570547286103</v>
      </c>
      <c r="K27" s="56">
        <v>0.003974746672570608</v>
      </c>
      <c r="L27" s="58">
        <v>0.2708641252763657</v>
      </c>
      <c r="M27" s="59"/>
      <c r="N27" s="56">
        <v>0.005333333333333333</v>
      </c>
      <c r="O27" s="60">
        <v>0.0718860473033514</v>
      </c>
      <c r="P27" t="s">
        <v>58</v>
      </c>
      <c r="Q27">
        <v>221141</v>
      </c>
      <c r="R27" t="s">
        <v>139</v>
      </c>
    </row>
    <row r="28" spans="1:18" ht="12.75">
      <c r="A28">
        <v>220111</v>
      </c>
      <c r="B28" s="53">
        <v>181</v>
      </c>
      <c r="C28" s="54" t="s">
        <v>42</v>
      </c>
      <c r="D28" s="55">
        <v>17</v>
      </c>
      <c r="E28" s="55">
        <v>8</v>
      </c>
      <c r="F28" s="62">
        <v>1.501</v>
      </c>
      <c r="G28" s="62">
        <v>3.683</v>
      </c>
      <c r="H28" s="56">
        <v>0.30051042875039957</v>
      </c>
      <c r="I28" s="57"/>
      <c r="J28" s="56">
        <v>0.26141556756269485</v>
      </c>
      <c r="K28" s="56">
        <v>0.11553045033206974</v>
      </c>
      <c r="L28" s="58">
        <v>0.869905143224908</v>
      </c>
      <c r="M28" s="59"/>
      <c r="N28" s="56">
        <v>0.0870875</v>
      </c>
      <c r="O28" s="60">
        <v>0.19169559517353105</v>
      </c>
      <c r="P28" t="s">
        <v>58</v>
      </c>
      <c r="Q28">
        <v>221215</v>
      </c>
      <c r="R28" t="s">
        <v>141</v>
      </c>
    </row>
    <row r="29" spans="1:16" ht="12.75">
      <c r="A29">
        <v>220111</v>
      </c>
      <c r="B29" s="53">
        <v>190</v>
      </c>
      <c r="C29" s="54" t="s">
        <v>43</v>
      </c>
      <c r="D29" s="55">
        <v>1</v>
      </c>
      <c r="E29" s="55"/>
      <c r="F29" s="56">
        <v>0.295</v>
      </c>
      <c r="G29" s="56"/>
      <c r="H29" s="56"/>
      <c r="I29" s="57"/>
      <c r="J29" s="56"/>
      <c r="K29" s="56"/>
      <c r="L29" s="58"/>
      <c r="M29" s="59"/>
      <c r="N29" s="56"/>
      <c r="O29" s="60"/>
      <c r="P29" t="s">
        <v>58</v>
      </c>
    </row>
    <row r="30" spans="1:16" ht="12.75">
      <c r="A30">
        <v>220111</v>
      </c>
      <c r="B30" s="53">
        <v>191</v>
      </c>
      <c r="C30" s="54" t="s">
        <v>44</v>
      </c>
      <c r="D30" s="55">
        <v>23</v>
      </c>
      <c r="E30" s="55">
        <v>22</v>
      </c>
      <c r="F30" s="69">
        <v>2036</v>
      </c>
      <c r="G30" s="70">
        <v>502.5</v>
      </c>
      <c r="H30" s="69">
        <v>1987.4068611243085</v>
      </c>
      <c r="I30" s="57"/>
      <c r="J30" s="70">
        <v>418.0539707551796</v>
      </c>
      <c r="K30" s="70">
        <v>111.41175755038962</v>
      </c>
      <c r="L30" s="58">
        <v>0.21035147806558321</v>
      </c>
      <c r="M30" s="59"/>
      <c r="N30" s="64">
        <v>96.08945909090909</v>
      </c>
      <c r="O30" s="60">
        <v>0.051007945875585776</v>
      </c>
      <c r="P30" t="s">
        <v>58</v>
      </c>
    </row>
    <row r="31" spans="1:16" ht="12.75">
      <c r="A31">
        <v>220111</v>
      </c>
      <c r="B31" s="53">
        <v>202</v>
      </c>
      <c r="C31" s="54" t="s">
        <v>45</v>
      </c>
      <c r="D31" s="55">
        <v>25</v>
      </c>
      <c r="E31" s="55">
        <v>24</v>
      </c>
      <c r="F31" s="64">
        <v>55.6</v>
      </c>
      <c r="G31" s="64">
        <v>28.72</v>
      </c>
      <c r="H31" s="64">
        <v>53.198156250000004</v>
      </c>
      <c r="I31" s="57">
        <v>16.959446875</v>
      </c>
      <c r="J31" s="64">
        <v>30.206915458463367</v>
      </c>
      <c r="K31" s="62">
        <v>7.707450997565068</v>
      </c>
      <c r="L31" s="58">
        <v>0.567818841625049</v>
      </c>
      <c r="M31" s="65">
        <v>4.150024086102138</v>
      </c>
      <c r="N31" s="62">
        <v>3.3077291666666664</v>
      </c>
      <c r="O31" s="60">
        <v>0.08795946117213382</v>
      </c>
      <c r="P31" t="s">
        <v>58</v>
      </c>
    </row>
    <row r="32" spans="1:16" ht="12.75">
      <c r="A32">
        <v>220111</v>
      </c>
      <c r="B32" s="53">
        <v>221</v>
      </c>
      <c r="C32" s="54" t="s">
        <v>46</v>
      </c>
      <c r="D32" s="55">
        <v>55</v>
      </c>
      <c r="E32" s="55">
        <v>49</v>
      </c>
      <c r="F32" s="64">
        <v>10.47</v>
      </c>
      <c r="G32" s="64">
        <v>69.94</v>
      </c>
      <c r="H32" s="56">
        <v>0.006668743940920756</v>
      </c>
      <c r="I32" s="57">
        <v>0.0056668743940920755</v>
      </c>
      <c r="J32" s="56">
        <v>0.002833604485881908</v>
      </c>
      <c r="K32" s="56">
        <v>0.0005060008010503407</v>
      </c>
      <c r="L32" s="58">
        <v>0.42490827522921376</v>
      </c>
      <c r="M32" s="71">
        <v>1.1650687827116804</v>
      </c>
      <c r="N32" s="56">
        <v>0.0022306122448979594</v>
      </c>
      <c r="O32" s="60">
        <v>0.08501809457132235</v>
      </c>
      <c r="P32" t="s">
        <v>58</v>
      </c>
    </row>
    <row r="33" spans="1:16" ht="12.75">
      <c r="A33">
        <v>220111</v>
      </c>
      <c r="B33" s="53">
        <v>241</v>
      </c>
      <c r="C33" s="54" t="s">
        <v>47</v>
      </c>
      <c r="D33" s="55">
        <v>67</v>
      </c>
      <c r="E33" s="55">
        <v>65</v>
      </c>
      <c r="F33" s="70">
        <v>526.9</v>
      </c>
      <c r="G33" s="69">
        <v>4282</v>
      </c>
      <c r="H33" s="62">
        <v>3.9072264365657556</v>
      </c>
      <c r="I33" s="57">
        <v>0.3957226436565756</v>
      </c>
      <c r="J33" s="56">
        <v>0.46655023194144474</v>
      </c>
      <c r="K33" s="56">
        <v>0.07233554273923842</v>
      </c>
      <c r="L33" s="58">
        <v>0.11940701147372396</v>
      </c>
      <c r="M33" s="65">
        <v>2.7470301683493337</v>
      </c>
      <c r="N33" s="56">
        <v>0.1065523076923077</v>
      </c>
      <c r="O33" s="60">
        <v>0.032580202121466534</v>
      </c>
      <c r="P33" t="s">
        <v>58</v>
      </c>
    </row>
    <row r="34" spans="1:16" ht="12.75">
      <c r="A34">
        <v>220111</v>
      </c>
      <c r="B34" s="53">
        <v>251</v>
      </c>
      <c r="C34" s="54" t="s">
        <v>48</v>
      </c>
      <c r="D34" s="55">
        <v>19</v>
      </c>
      <c r="E34" s="55">
        <v>13</v>
      </c>
      <c r="F34" s="62">
        <v>9.014</v>
      </c>
      <c r="G34" s="64">
        <v>15.67</v>
      </c>
      <c r="H34" s="62">
        <v>4.343781931977021</v>
      </c>
      <c r="I34" s="57"/>
      <c r="J34" s="62">
        <v>5.305771223775451</v>
      </c>
      <c r="K34" s="62">
        <v>1.8394452118465106</v>
      </c>
      <c r="L34" s="58">
        <v>1.2214635326687755</v>
      </c>
      <c r="M34" s="59"/>
      <c r="N34" s="56">
        <v>0.7259846153846153</v>
      </c>
      <c r="O34" s="60">
        <v>0.12824217039097943</v>
      </c>
      <c r="P34" t="s">
        <v>58</v>
      </c>
    </row>
    <row r="35" spans="1:16" ht="12.75">
      <c r="A35">
        <v>220111</v>
      </c>
      <c r="B35" s="53">
        <v>261</v>
      </c>
      <c r="C35" s="54" t="s">
        <v>49</v>
      </c>
      <c r="D35" s="55">
        <v>63</v>
      </c>
      <c r="E35" s="55">
        <v>62</v>
      </c>
      <c r="F35" s="70">
        <v>105</v>
      </c>
      <c r="G35" s="70">
        <v>827.8</v>
      </c>
      <c r="H35" s="56">
        <v>0.7484090555683449</v>
      </c>
      <c r="I35" s="57">
        <v>0.0798409055568345</v>
      </c>
      <c r="J35" s="56">
        <v>0.08755012615351364</v>
      </c>
      <c r="K35" s="56">
        <v>0.013898596425473666</v>
      </c>
      <c r="L35" s="58">
        <v>0.11698164994413077</v>
      </c>
      <c r="M35" s="65">
        <v>2.5549784601638303</v>
      </c>
      <c r="N35" s="56">
        <v>0.02611129032258065</v>
      </c>
      <c r="O35" s="60">
        <v>0.04178034973857775</v>
      </c>
      <c r="P35" t="s">
        <v>58</v>
      </c>
    </row>
    <row r="36" spans="1:16" ht="12.75">
      <c r="A36">
        <v>220111</v>
      </c>
      <c r="B36" s="53">
        <v>281</v>
      </c>
      <c r="C36" s="54" t="s">
        <v>50</v>
      </c>
      <c r="D36" s="55">
        <v>15</v>
      </c>
      <c r="E36" s="55">
        <v>6</v>
      </c>
      <c r="F36" s="56">
        <v>0.647</v>
      </c>
      <c r="G36" s="62">
        <v>1.99</v>
      </c>
      <c r="H36" s="56">
        <v>0.07502434518142147</v>
      </c>
      <c r="I36" s="57"/>
      <c r="J36" s="56">
        <v>0.10524805228531162</v>
      </c>
      <c r="K36" s="56">
        <v>0.05370917177516218</v>
      </c>
      <c r="L36" s="58">
        <v>1.4028519946532576</v>
      </c>
      <c r="M36" s="59"/>
      <c r="N36" s="56">
        <v>0.010450000000000001</v>
      </c>
      <c r="O36" s="60">
        <v>0.22</v>
      </c>
      <c r="P36" t="s">
        <v>58</v>
      </c>
    </row>
    <row r="37" spans="1:16" ht="12.75">
      <c r="A37">
        <v>220111</v>
      </c>
      <c r="B37" s="63">
        <v>289</v>
      </c>
      <c r="C37" s="54" t="s">
        <v>51</v>
      </c>
      <c r="D37" s="55">
        <v>32</v>
      </c>
      <c r="E37" s="55">
        <v>31</v>
      </c>
      <c r="F37" s="64">
        <v>77.11</v>
      </c>
      <c r="G37" s="64">
        <v>27.5</v>
      </c>
      <c r="H37" s="64">
        <v>77.03598473642805</v>
      </c>
      <c r="I37" s="57">
        <v>24.11079542092841</v>
      </c>
      <c r="J37" s="64">
        <v>25.46783182097446</v>
      </c>
      <c r="K37" s="62">
        <v>5.717697032716533</v>
      </c>
      <c r="L37" s="58">
        <v>0.3305965635165234</v>
      </c>
      <c r="M37" s="65">
        <v>2.461140211548672</v>
      </c>
      <c r="N37" s="62">
        <v>2.405241935483871</v>
      </c>
      <c r="O37" s="60">
        <v>0.0831921988130834</v>
      </c>
      <c r="P37" t="s">
        <v>58</v>
      </c>
    </row>
    <row r="38" spans="1:16" ht="12.75">
      <c r="A38">
        <v>220111</v>
      </c>
      <c r="B38" s="53">
        <v>291</v>
      </c>
      <c r="C38" s="54" t="s">
        <v>52</v>
      </c>
      <c r="D38" s="55">
        <v>27</v>
      </c>
      <c r="E38" s="55">
        <v>27</v>
      </c>
      <c r="F38" s="70">
        <v>303.7</v>
      </c>
      <c r="G38" s="64">
        <v>99.28</v>
      </c>
      <c r="H38" s="70">
        <v>308.75736489248766</v>
      </c>
      <c r="I38" s="57"/>
      <c r="J38" s="70">
        <v>101.11027604635554</v>
      </c>
      <c r="K38" s="64">
        <v>24.323352122166973</v>
      </c>
      <c r="L38" s="58">
        <v>0.32747486390021213</v>
      </c>
      <c r="M38" s="59"/>
      <c r="N38" s="64">
        <v>11.396811111111113</v>
      </c>
      <c r="O38" s="60">
        <v>0.06750603311884136</v>
      </c>
      <c r="P38" t="s">
        <v>58</v>
      </c>
    </row>
    <row r="39" spans="1:16" ht="12.75">
      <c r="A39">
        <v>220111</v>
      </c>
      <c r="B39" s="53">
        <v>301</v>
      </c>
      <c r="C39" s="54" t="s">
        <v>53</v>
      </c>
      <c r="D39" s="55">
        <v>15</v>
      </c>
      <c r="E39" s="55">
        <v>11</v>
      </c>
      <c r="F39" s="62">
        <v>5.027</v>
      </c>
      <c r="G39" s="62">
        <v>4.04</v>
      </c>
      <c r="H39" s="62">
        <v>4.701974496932522</v>
      </c>
      <c r="I39" s="57"/>
      <c r="J39" s="62">
        <v>3.183563473203257</v>
      </c>
      <c r="K39" s="62">
        <v>1.1998506291927116</v>
      </c>
      <c r="L39" s="58">
        <v>0.6770694896963293</v>
      </c>
      <c r="M39" s="59"/>
      <c r="N39" s="56">
        <v>0.5599363636363637</v>
      </c>
      <c r="O39" s="60">
        <v>0.12672194063844325</v>
      </c>
      <c r="P39" t="s">
        <v>58</v>
      </c>
    </row>
    <row r="40" spans="1:16" ht="12.75">
      <c r="A40">
        <v>220111</v>
      </c>
      <c r="B40" s="53">
        <v>311</v>
      </c>
      <c r="C40" s="54" t="s">
        <v>54</v>
      </c>
      <c r="D40" s="55">
        <v>6</v>
      </c>
      <c r="E40" s="55">
        <v>6</v>
      </c>
      <c r="F40" s="56">
        <v>0.7599</v>
      </c>
      <c r="G40" s="56">
        <v>0.2566</v>
      </c>
      <c r="H40" s="56">
        <v>0.8433911323063418</v>
      </c>
      <c r="I40" s="57">
        <v>0.08933911323063419</v>
      </c>
      <c r="J40" s="56">
        <v>0.06806316129029452</v>
      </c>
      <c r="K40" s="56">
        <v>0.03473333655041115</v>
      </c>
      <c r="L40" s="58">
        <v>0.08070177487421364</v>
      </c>
      <c r="M40" s="65">
        <v>1.775114617457464</v>
      </c>
      <c r="N40" s="56">
        <v>0.013250000000000003</v>
      </c>
      <c r="O40" s="60">
        <v>0.041035773741970996</v>
      </c>
      <c r="P40" t="s">
        <v>58</v>
      </c>
    </row>
    <row r="41" spans="1:16" ht="12.75">
      <c r="A41">
        <v>220111</v>
      </c>
      <c r="B41" s="53">
        <v>321</v>
      </c>
      <c r="C41" s="54" t="s">
        <v>55</v>
      </c>
      <c r="D41" s="55">
        <v>50</v>
      </c>
      <c r="E41" s="55">
        <v>43</v>
      </c>
      <c r="F41" s="56">
        <v>0.7559</v>
      </c>
      <c r="G41" s="62">
        <v>5.255</v>
      </c>
      <c r="H41" s="56">
        <v>0.004990382826774209</v>
      </c>
      <c r="I41" s="57">
        <v>0.005499038282677421</v>
      </c>
      <c r="J41" s="56">
        <v>0.0033434155481795514</v>
      </c>
      <c r="K41" s="56">
        <v>0.0006373326139064791</v>
      </c>
      <c r="L41" s="58">
        <v>0.6699717565236855</v>
      </c>
      <c r="M41" s="65">
        <v>1.4166401153813049</v>
      </c>
      <c r="N41" s="56">
        <v>0.0009651162790697675</v>
      </c>
      <c r="O41" s="60">
        <v>0.08880979126182728</v>
      </c>
      <c r="P41" t="s">
        <v>58</v>
      </c>
    </row>
    <row r="42" spans="1:16" ht="12.75">
      <c r="A42">
        <v>220111</v>
      </c>
      <c r="B42" s="53">
        <v>325</v>
      </c>
      <c r="C42" s="54" t="s">
        <v>56</v>
      </c>
      <c r="D42" s="55">
        <v>2</v>
      </c>
      <c r="E42" s="55">
        <v>2</v>
      </c>
      <c r="F42" s="56">
        <v>0.00165</v>
      </c>
      <c r="G42" s="56">
        <v>0.000495</v>
      </c>
      <c r="H42" s="66"/>
      <c r="I42" s="67"/>
      <c r="J42" s="66"/>
      <c r="K42" s="66"/>
      <c r="L42" s="66"/>
      <c r="M42" s="66"/>
      <c r="N42" s="66"/>
      <c r="O42" s="68"/>
      <c r="P42" t="s">
        <v>58</v>
      </c>
    </row>
    <row r="43" spans="1:16" ht="13.5" thickBot="1">
      <c r="A43">
        <v>220111</v>
      </c>
      <c r="B43" s="72">
        <v>431</v>
      </c>
      <c r="C43" s="73" t="s">
        <v>57</v>
      </c>
      <c r="D43" s="74">
        <v>7</v>
      </c>
      <c r="E43" s="74">
        <v>6</v>
      </c>
      <c r="F43" s="75">
        <v>2694</v>
      </c>
      <c r="G43" s="75">
        <v>7118</v>
      </c>
      <c r="H43" s="76">
        <v>1.9374742307468544</v>
      </c>
      <c r="I43" s="77"/>
      <c r="J43" s="78">
        <v>0.784881012947477</v>
      </c>
      <c r="K43" s="78">
        <v>0.40053291469169083</v>
      </c>
      <c r="L43" s="79">
        <v>0.40510526565554494</v>
      </c>
      <c r="M43" s="80"/>
      <c r="N43" s="78">
        <v>0.17678333333333332</v>
      </c>
      <c r="O43" s="81">
        <v>0.03620770410141244</v>
      </c>
      <c r="P43" t="s">
        <v>58</v>
      </c>
    </row>
    <row r="44" spans="1:16" ht="12.75">
      <c r="A44">
        <v>220213</v>
      </c>
      <c r="B44" s="45">
        <v>1</v>
      </c>
      <c r="C44" s="46" t="s">
        <v>25</v>
      </c>
      <c r="D44" s="47">
        <v>2</v>
      </c>
      <c r="E44" s="47">
        <v>1</v>
      </c>
      <c r="F44" s="48">
        <v>0.48</v>
      </c>
      <c r="G44" s="48">
        <v>0.02828</v>
      </c>
      <c r="H44" s="82"/>
      <c r="I44" s="83"/>
      <c r="J44" s="82"/>
      <c r="K44" s="82"/>
      <c r="L44" s="82"/>
      <c r="M44" s="82"/>
      <c r="N44" s="82"/>
      <c r="O44" s="84"/>
      <c r="P44" t="s">
        <v>67</v>
      </c>
    </row>
    <row r="45" spans="1:16" ht="12.75">
      <c r="A45">
        <v>220213</v>
      </c>
      <c r="B45" s="53">
        <v>5</v>
      </c>
      <c r="C45" s="54" t="s">
        <v>26</v>
      </c>
      <c r="D45" s="55">
        <v>11</v>
      </c>
      <c r="E45" s="55">
        <v>10</v>
      </c>
      <c r="F45" s="64">
        <v>45.14</v>
      </c>
      <c r="G45" s="62">
        <v>1.785</v>
      </c>
      <c r="H45" s="64">
        <v>45.64088050988735</v>
      </c>
      <c r="I45" s="57"/>
      <c r="J45" s="56">
        <v>0.7883838025746852</v>
      </c>
      <c r="K45" s="56">
        <v>0.3116360608150656</v>
      </c>
      <c r="L45" s="58">
        <v>0.017273632624241215</v>
      </c>
      <c r="M45" s="59"/>
      <c r="N45" s="56">
        <v>0.3949000000000001</v>
      </c>
      <c r="O45" s="60">
        <v>0.014802088376446703</v>
      </c>
      <c r="P45" t="s">
        <v>67</v>
      </c>
    </row>
    <row r="46" spans="1:16" ht="12.75">
      <c r="A46">
        <v>220213</v>
      </c>
      <c r="B46" s="53">
        <v>6</v>
      </c>
      <c r="C46" s="54" t="s">
        <v>59</v>
      </c>
      <c r="D46" s="55">
        <v>7</v>
      </c>
      <c r="E46" s="55">
        <v>7</v>
      </c>
      <c r="F46" s="56">
        <v>0.8213</v>
      </c>
      <c r="G46" s="56">
        <v>0.3741</v>
      </c>
      <c r="H46" s="56">
        <v>0.9099222034106231</v>
      </c>
      <c r="I46" s="57"/>
      <c r="J46" s="56">
        <v>0.18674474785822617</v>
      </c>
      <c r="K46" s="56">
        <v>0.08822860026434433</v>
      </c>
      <c r="L46" s="58">
        <v>0.20523155403644255</v>
      </c>
      <c r="M46" s="59"/>
      <c r="N46" s="56">
        <v>0.024928571428571432</v>
      </c>
      <c r="O46" s="60">
        <v>0.04056951857880071</v>
      </c>
      <c r="P46" t="s">
        <v>67</v>
      </c>
    </row>
    <row r="47" spans="1:16" ht="12.75">
      <c r="A47">
        <v>220213</v>
      </c>
      <c r="B47" s="53">
        <v>7</v>
      </c>
      <c r="C47" s="54" t="s">
        <v>60</v>
      </c>
      <c r="D47" s="55">
        <v>3</v>
      </c>
      <c r="E47" s="55">
        <v>3</v>
      </c>
      <c r="F47" s="64">
        <v>31.16</v>
      </c>
      <c r="G47" s="64">
        <v>25.92</v>
      </c>
      <c r="H47" s="64">
        <v>31.15833333333333</v>
      </c>
      <c r="I47" s="57"/>
      <c r="J47" s="64">
        <v>25.923328457845322</v>
      </c>
      <c r="K47" s="64">
        <v>18.708550829285105</v>
      </c>
      <c r="L47" s="58">
        <v>0.8319870058682639</v>
      </c>
      <c r="M47" s="59"/>
      <c r="N47" s="56">
        <v>0.09666666666666668</v>
      </c>
      <c r="O47" s="60">
        <v>0.017914838212759708</v>
      </c>
      <c r="P47" t="s">
        <v>67</v>
      </c>
    </row>
    <row r="48" spans="1:16" ht="12.75">
      <c r="A48">
        <v>220213</v>
      </c>
      <c r="B48" s="53">
        <v>8</v>
      </c>
      <c r="C48" s="54" t="s">
        <v>61</v>
      </c>
      <c r="D48" s="55">
        <v>13</v>
      </c>
      <c r="E48" s="55">
        <v>12</v>
      </c>
      <c r="F48" s="56">
        <v>0.8902</v>
      </c>
      <c r="G48" s="56">
        <v>0.2559</v>
      </c>
      <c r="H48" s="56">
        <v>0.9290549883057594</v>
      </c>
      <c r="I48" s="57"/>
      <c r="J48" s="56">
        <v>0.08146679274990098</v>
      </c>
      <c r="K48" s="56">
        <v>0.029396796702606743</v>
      </c>
      <c r="L48" s="58">
        <v>0.08768780510878611</v>
      </c>
      <c r="M48" s="59"/>
      <c r="N48" s="56">
        <v>0.024175000000000002</v>
      </c>
      <c r="O48" s="60">
        <v>0.0404426646279428</v>
      </c>
      <c r="P48" t="s">
        <v>67</v>
      </c>
    </row>
    <row r="49" spans="1:16" ht="12.75">
      <c r="A49">
        <v>220213</v>
      </c>
      <c r="B49" s="53">
        <v>9</v>
      </c>
      <c r="C49" s="54" t="s">
        <v>62</v>
      </c>
      <c r="D49" s="55">
        <v>1</v>
      </c>
      <c r="E49" s="55"/>
      <c r="F49" s="56">
        <v>0.5</v>
      </c>
      <c r="G49" s="56"/>
      <c r="H49" s="56"/>
      <c r="I49" s="57"/>
      <c r="J49" s="56"/>
      <c r="K49" s="56"/>
      <c r="L49" s="58"/>
      <c r="M49" s="59"/>
      <c r="N49" s="56"/>
      <c r="O49" s="60"/>
      <c r="P49" t="s">
        <v>67</v>
      </c>
    </row>
    <row r="50" spans="1:16" ht="12.75">
      <c r="A50">
        <v>220213</v>
      </c>
      <c r="B50" s="63">
        <v>10</v>
      </c>
      <c r="C50" s="54" t="s">
        <v>63</v>
      </c>
      <c r="D50" s="55">
        <v>98</v>
      </c>
      <c r="E50" s="55">
        <v>96</v>
      </c>
      <c r="F50" s="64">
        <v>46.26</v>
      </c>
      <c r="G50" s="56">
        <v>0.6016</v>
      </c>
      <c r="H50" s="64">
        <v>46.24761996353626</v>
      </c>
      <c r="I50" s="57">
        <v>0.88</v>
      </c>
      <c r="J50" s="56">
        <v>0.4024575994588611</v>
      </c>
      <c r="K50" s="56">
        <v>0.05134457092602193</v>
      </c>
      <c r="L50" s="58">
        <v>0.008702233753351569</v>
      </c>
      <c r="M50" s="61">
        <v>1.0655979622035756</v>
      </c>
      <c r="N50" s="56">
        <v>0.20410520833333332</v>
      </c>
      <c r="O50" s="60">
        <v>0.014704670799745877</v>
      </c>
      <c r="P50" t="s">
        <v>67</v>
      </c>
    </row>
    <row r="51" spans="1:16" ht="12.75">
      <c r="A51">
        <v>220213</v>
      </c>
      <c r="B51" s="53">
        <v>20</v>
      </c>
      <c r="C51" s="54" t="s">
        <v>28</v>
      </c>
      <c r="D51" s="55">
        <v>2</v>
      </c>
      <c r="E51" s="55">
        <v>2</v>
      </c>
      <c r="F51" s="56">
        <v>0.001675</v>
      </c>
      <c r="G51" s="56">
        <v>0.0003182</v>
      </c>
      <c r="H51" s="66"/>
      <c r="I51" s="67"/>
      <c r="J51" s="66"/>
      <c r="K51" s="66"/>
      <c r="L51" s="66"/>
      <c r="M51" s="66"/>
      <c r="N51" s="66"/>
      <c r="O51" s="68"/>
      <c r="P51" t="s">
        <v>67</v>
      </c>
    </row>
    <row r="52" spans="1:16" ht="12.75">
      <c r="A52">
        <v>220213</v>
      </c>
      <c r="B52" s="53">
        <v>41</v>
      </c>
      <c r="C52" s="54" t="s">
        <v>29</v>
      </c>
      <c r="D52" s="55">
        <v>3</v>
      </c>
      <c r="E52" s="55">
        <v>2</v>
      </c>
      <c r="F52" s="56">
        <v>0.071</v>
      </c>
      <c r="G52" s="56">
        <v>0.03439</v>
      </c>
      <c r="H52" s="56">
        <v>0.0565</v>
      </c>
      <c r="I52" s="57">
        <v>0.67</v>
      </c>
      <c r="J52" s="56">
        <v>0.033234018715767734</v>
      </c>
      <c r="K52" s="56">
        <v>0.029375</v>
      </c>
      <c r="L52" s="58">
        <v>0.5882127206330572</v>
      </c>
      <c r="M52" s="59">
        <v>0.11557502031005794</v>
      </c>
      <c r="N52" s="56">
        <v>0.003</v>
      </c>
      <c r="O52" s="60">
        <v>0.061637739674176024</v>
      </c>
      <c r="P52" t="s">
        <v>67</v>
      </c>
    </row>
    <row r="53" spans="1:16" ht="12.75">
      <c r="A53">
        <v>220213</v>
      </c>
      <c r="B53" s="53">
        <v>50</v>
      </c>
      <c r="C53" s="54" t="s">
        <v>30</v>
      </c>
      <c r="D53" s="55">
        <v>5</v>
      </c>
      <c r="E53" s="55">
        <v>4</v>
      </c>
      <c r="F53" s="56">
        <v>0.04405</v>
      </c>
      <c r="G53" s="56">
        <v>0.04088</v>
      </c>
      <c r="H53" s="56">
        <v>0.0300625</v>
      </c>
      <c r="I53" s="57">
        <v>0.41</v>
      </c>
      <c r="J53" s="56">
        <v>0.03039581591272062</v>
      </c>
      <c r="K53" s="56">
        <v>0.018997384945450387</v>
      </c>
      <c r="L53" s="58">
        <v>1.0110874316081704</v>
      </c>
      <c r="M53" s="59">
        <v>0.17273719774790014</v>
      </c>
      <c r="N53" s="56">
        <v>0.000775</v>
      </c>
      <c r="O53" s="60">
        <v>0.06777776115507939</v>
      </c>
      <c r="P53" t="s">
        <v>67</v>
      </c>
    </row>
    <row r="54" spans="1:16" ht="12.75">
      <c r="A54">
        <v>220213</v>
      </c>
      <c r="B54" s="53">
        <v>60</v>
      </c>
      <c r="C54" s="54" t="s">
        <v>31</v>
      </c>
      <c r="D54" s="55">
        <v>14</v>
      </c>
      <c r="E54" s="55">
        <v>13</v>
      </c>
      <c r="F54" s="56">
        <v>0.2342</v>
      </c>
      <c r="G54" s="56">
        <v>0.1594</v>
      </c>
      <c r="H54" s="56">
        <v>0.19313045949153113</v>
      </c>
      <c r="I54" s="57"/>
      <c r="J54" s="56">
        <v>0.09617682847250483</v>
      </c>
      <c r="K54" s="56">
        <v>0.03334331601626165</v>
      </c>
      <c r="L54" s="58">
        <v>0.49798891757269514</v>
      </c>
      <c r="M54" s="59"/>
      <c r="N54" s="56">
        <v>0.016430769230769235</v>
      </c>
      <c r="O54" s="60">
        <v>0.05122824220862182</v>
      </c>
      <c r="P54" t="s">
        <v>67</v>
      </c>
    </row>
    <row r="55" spans="1:16" ht="12.75">
      <c r="A55">
        <v>220213</v>
      </c>
      <c r="B55" s="53">
        <v>101</v>
      </c>
      <c r="C55" s="54" t="s">
        <v>64</v>
      </c>
      <c r="D55" s="55">
        <v>2</v>
      </c>
      <c r="E55" s="55">
        <v>1</v>
      </c>
      <c r="F55" s="56">
        <v>0.0455</v>
      </c>
      <c r="G55" s="56">
        <v>0.06293</v>
      </c>
      <c r="H55" s="66"/>
      <c r="I55" s="67"/>
      <c r="J55" s="66"/>
      <c r="K55" s="66"/>
      <c r="L55" s="66"/>
      <c r="M55" s="66"/>
      <c r="N55" s="66"/>
      <c r="O55" s="68"/>
      <c r="P55" t="s">
        <v>67</v>
      </c>
    </row>
    <row r="56" spans="1:16" ht="12.75">
      <c r="A56">
        <v>220213</v>
      </c>
      <c r="B56" s="53">
        <v>121</v>
      </c>
      <c r="C56" s="54" t="s">
        <v>65</v>
      </c>
      <c r="D56" s="55">
        <v>5</v>
      </c>
      <c r="E56" s="55">
        <v>4</v>
      </c>
      <c r="F56" s="56">
        <v>0.00867</v>
      </c>
      <c r="G56" s="56">
        <v>0.005644</v>
      </c>
      <c r="H56" s="56">
        <v>0.0095875</v>
      </c>
      <c r="I56" s="57">
        <v>0.20047937500000002</v>
      </c>
      <c r="J56" s="56">
        <v>0.006071295166601605</v>
      </c>
      <c r="K56" s="56">
        <v>0.003794559479126003</v>
      </c>
      <c r="L56" s="58">
        <v>0.6332511255907801</v>
      </c>
      <c r="M56" s="59">
        <v>0.07056146168742665</v>
      </c>
      <c r="N56" s="56">
        <v>0.003675</v>
      </c>
      <c r="O56" s="60">
        <v>0.08049767491344971</v>
      </c>
      <c r="P56" t="s">
        <v>67</v>
      </c>
    </row>
    <row r="57" spans="1:16" ht="12.75">
      <c r="A57">
        <v>220213</v>
      </c>
      <c r="B57" s="53">
        <v>148</v>
      </c>
      <c r="C57" s="54" t="s">
        <v>37</v>
      </c>
      <c r="D57" s="55">
        <v>2</v>
      </c>
      <c r="E57" s="55">
        <v>2</v>
      </c>
      <c r="F57" s="56">
        <v>0.0183</v>
      </c>
      <c r="G57" s="56">
        <v>0.02362</v>
      </c>
      <c r="H57" s="66"/>
      <c r="I57" s="67"/>
      <c r="J57" s="66"/>
      <c r="K57" s="66"/>
      <c r="L57" s="66"/>
      <c r="M57" s="66"/>
      <c r="N57" s="66"/>
      <c r="O57" s="68"/>
      <c r="P57" t="s">
        <v>67</v>
      </c>
    </row>
    <row r="58" spans="1:16" ht="12.75">
      <c r="A58">
        <v>220213</v>
      </c>
      <c r="B58" s="53">
        <v>149</v>
      </c>
      <c r="C58" s="54" t="s">
        <v>38</v>
      </c>
      <c r="D58" s="55">
        <v>1</v>
      </c>
      <c r="E58" s="55"/>
      <c r="F58" s="56">
        <v>0.00035</v>
      </c>
      <c r="G58" s="56"/>
      <c r="H58" s="56"/>
      <c r="I58" s="57"/>
      <c r="J58" s="56"/>
      <c r="K58" s="56"/>
      <c r="L58" s="58"/>
      <c r="M58" s="59"/>
      <c r="N58" s="56"/>
      <c r="O58" s="60"/>
      <c r="P58" t="s">
        <v>67</v>
      </c>
    </row>
    <row r="59" spans="1:16" ht="12.75">
      <c r="A59">
        <v>220213</v>
      </c>
      <c r="B59" s="53">
        <v>151</v>
      </c>
      <c r="C59" s="54" t="s">
        <v>39</v>
      </c>
      <c r="D59" s="55">
        <v>2</v>
      </c>
      <c r="E59" s="55">
        <v>2</v>
      </c>
      <c r="F59" s="56">
        <v>0.02163</v>
      </c>
      <c r="G59" s="56">
        <v>0.01892</v>
      </c>
      <c r="H59" s="66"/>
      <c r="I59" s="67"/>
      <c r="J59" s="66"/>
      <c r="K59" s="66"/>
      <c r="L59" s="66"/>
      <c r="M59" s="66"/>
      <c r="N59" s="66"/>
      <c r="O59" s="68"/>
      <c r="P59" t="s">
        <v>67</v>
      </c>
    </row>
    <row r="60" spans="1:16" ht="12.75">
      <c r="A60">
        <v>220213</v>
      </c>
      <c r="B60" s="53">
        <v>165</v>
      </c>
      <c r="C60" s="54" t="s">
        <v>40</v>
      </c>
      <c r="D60" s="55">
        <v>2</v>
      </c>
      <c r="E60" s="55">
        <v>1</v>
      </c>
      <c r="F60" s="56">
        <v>0.00505</v>
      </c>
      <c r="G60" s="56">
        <v>0.007</v>
      </c>
      <c r="H60" s="66"/>
      <c r="I60" s="67"/>
      <c r="J60" s="66"/>
      <c r="K60" s="66"/>
      <c r="L60" s="66"/>
      <c r="M60" s="66"/>
      <c r="N60" s="66"/>
      <c r="O60" s="68"/>
      <c r="P60" t="s">
        <v>67</v>
      </c>
    </row>
    <row r="61" spans="1:16" ht="12.75">
      <c r="A61">
        <v>220213</v>
      </c>
      <c r="B61" s="53">
        <v>181</v>
      </c>
      <c r="C61" s="54" t="s">
        <v>42</v>
      </c>
      <c r="D61" s="55">
        <v>2</v>
      </c>
      <c r="E61" s="55">
        <v>1</v>
      </c>
      <c r="F61" s="56">
        <v>0.0061</v>
      </c>
      <c r="G61" s="56">
        <v>0.005515</v>
      </c>
      <c r="H61" s="66"/>
      <c r="I61" s="67"/>
      <c r="J61" s="66"/>
      <c r="K61" s="66"/>
      <c r="L61" s="66"/>
      <c r="M61" s="66"/>
      <c r="N61" s="66"/>
      <c r="O61" s="68"/>
      <c r="P61" t="s">
        <v>67</v>
      </c>
    </row>
    <row r="62" spans="1:16" ht="12.75">
      <c r="A62">
        <v>220213</v>
      </c>
      <c r="B62" s="53">
        <v>191</v>
      </c>
      <c r="C62" s="54" t="s">
        <v>44</v>
      </c>
      <c r="D62" s="55">
        <v>4</v>
      </c>
      <c r="E62" s="55">
        <v>4</v>
      </c>
      <c r="F62" s="62">
        <v>1.719</v>
      </c>
      <c r="G62" s="62">
        <v>1.901</v>
      </c>
      <c r="H62" s="62">
        <v>1.7191375</v>
      </c>
      <c r="I62" s="57"/>
      <c r="J62" s="62">
        <v>1.9014441684217287</v>
      </c>
      <c r="K62" s="62">
        <v>1.1884026052635805</v>
      </c>
      <c r="L62" s="58">
        <v>1.1060454259311594</v>
      </c>
      <c r="M62" s="59"/>
      <c r="N62" s="56">
        <v>0.873925</v>
      </c>
      <c r="O62" s="60">
        <v>0.14744014464979718</v>
      </c>
      <c r="P62" t="s">
        <v>67</v>
      </c>
    </row>
    <row r="63" spans="1:16" ht="12.75">
      <c r="A63">
        <v>220213</v>
      </c>
      <c r="B63" s="53">
        <v>202</v>
      </c>
      <c r="C63" s="54" t="s">
        <v>45</v>
      </c>
      <c r="D63" s="55">
        <v>3</v>
      </c>
      <c r="E63" s="55">
        <v>3</v>
      </c>
      <c r="F63" s="56">
        <v>0.2824</v>
      </c>
      <c r="G63" s="56">
        <v>0.3743</v>
      </c>
      <c r="H63" s="56">
        <v>0.28235</v>
      </c>
      <c r="I63" s="57">
        <v>1.084705</v>
      </c>
      <c r="J63" s="56">
        <v>0.3742910398339773</v>
      </c>
      <c r="K63" s="56">
        <v>0.2701212907542647</v>
      </c>
      <c r="L63" s="58">
        <v>1.3256279080360451</v>
      </c>
      <c r="M63" s="59">
        <v>0.8039956696181608</v>
      </c>
      <c r="N63" s="56">
        <v>0.03056666666666667</v>
      </c>
      <c r="O63" s="60">
        <v>0.1935024343243964</v>
      </c>
      <c r="P63" t="s">
        <v>67</v>
      </c>
    </row>
    <row r="64" spans="1:16" ht="12.75">
      <c r="A64">
        <v>220213</v>
      </c>
      <c r="B64" s="53">
        <v>221</v>
      </c>
      <c r="C64" s="54" t="s">
        <v>46</v>
      </c>
      <c r="D64" s="55">
        <v>5</v>
      </c>
      <c r="E64" s="55">
        <v>3</v>
      </c>
      <c r="F64" s="56">
        <v>0.0023</v>
      </c>
      <c r="G64" s="56">
        <v>0.004311</v>
      </c>
      <c r="H64" s="56">
        <v>0.00046666666666666666</v>
      </c>
      <c r="I64" s="57">
        <v>0.005046666666666667</v>
      </c>
      <c r="J64" s="56">
        <v>0.00025166114784235834</v>
      </c>
      <c r="K64" s="56">
        <v>0.00018162078931419477</v>
      </c>
      <c r="L64" s="58">
        <v>0.539273888233625</v>
      </c>
      <c r="M64" s="59">
        <v>0.11618965808573875</v>
      </c>
      <c r="N64" s="56">
        <v>6.666666666666667E-05</v>
      </c>
      <c r="O64" s="60">
        <v>0.12686577450168088</v>
      </c>
      <c r="P64" t="s">
        <v>67</v>
      </c>
    </row>
    <row r="65" spans="1:16" ht="12.75">
      <c r="A65">
        <v>220213</v>
      </c>
      <c r="B65" s="53">
        <v>241</v>
      </c>
      <c r="C65" s="54" t="s">
        <v>47</v>
      </c>
      <c r="D65" s="55">
        <v>4</v>
      </c>
      <c r="E65" s="55">
        <v>3</v>
      </c>
      <c r="F65" s="56">
        <v>0.005113</v>
      </c>
      <c r="G65" s="56">
        <v>0.004887</v>
      </c>
      <c r="H65" s="56">
        <v>0.0034833333333333335</v>
      </c>
      <c r="I65" s="57">
        <v>0.005348333333333333</v>
      </c>
      <c r="J65" s="56">
        <v>0.004460194315647395</v>
      </c>
      <c r="K65" s="56">
        <v>0.003218867985971328</v>
      </c>
      <c r="L65" s="58">
        <v>1.2804385595159986</v>
      </c>
      <c r="M65" s="59">
        <v>1.9430824721954063</v>
      </c>
      <c r="N65" s="56">
        <v>0.002766666666666667</v>
      </c>
      <c r="O65" s="60">
        <v>0.0937475103026109</v>
      </c>
      <c r="P65" t="s">
        <v>67</v>
      </c>
    </row>
    <row r="66" spans="1:16" ht="12.75">
      <c r="A66">
        <v>220213</v>
      </c>
      <c r="B66" s="53">
        <v>251</v>
      </c>
      <c r="C66" s="54" t="s">
        <v>48</v>
      </c>
      <c r="D66" s="55">
        <v>4</v>
      </c>
      <c r="E66" s="55">
        <v>3</v>
      </c>
      <c r="F66" s="62">
        <v>1.407</v>
      </c>
      <c r="G66" s="62">
        <v>1.879</v>
      </c>
      <c r="H66" s="62">
        <v>1.8623666666666667</v>
      </c>
      <c r="I66" s="57"/>
      <c r="J66" s="62">
        <v>2.012790923899781</v>
      </c>
      <c r="K66" s="62">
        <v>1.4526067271699676</v>
      </c>
      <c r="L66" s="58">
        <v>1.080770484097178</v>
      </c>
      <c r="M66" s="59"/>
      <c r="N66" s="56">
        <v>0.8672666666666666</v>
      </c>
      <c r="O66" s="60">
        <v>0.14567505293932254</v>
      </c>
      <c r="P66" t="s">
        <v>67</v>
      </c>
    </row>
    <row r="67" spans="1:16" ht="12.75">
      <c r="A67">
        <v>220213</v>
      </c>
      <c r="B67" s="53">
        <v>261</v>
      </c>
      <c r="C67" s="54" t="s">
        <v>49</v>
      </c>
      <c r="D67" s="55">
        <v>2</v>
      </c>
      <c r="E67" s="55">
        <v>1</v>
      </c>
      <c r="F67" s="56">
        <v>0.0051</v>
      </c>
      <c r="G67" s="56">
        <v>0.00693</v>
      </c>
      <c r="H67" s="66"/>
      <c r="I67" s="67"/>
      <c r="J67" s="66"/>
      <c r="K67" s="66"/>
      <c r="L67" s="66"/>
      <c r="M67" s="66"/>
      <c r="N67" s="66"/>
      <c r="O67" s="68"/>
      <c r="P67" t="s">
        <v>67</v>
      </c>
    </row>
    <row r="68" spans="1:16" ht="12.75">
      <c r="A68">
        <v>220213</v>
      </c>
      <c r="B68" s="53">
        <v>281</v>
      </c>
      <c r="C68" s="54" t="s">
        <v>50</v>
      </c>
      <c r="D68" s="55">
        <v>3</v>
      </c>
      <c r="E68" s="55">
        <v>2</v>
      </c>
      <c r="F68" s="56">
        <v>0.00405</v>
      </c>
      <c r="G68" s="56">
        <v>0.005264</v>
      </c>
      <c r="H68" s="56">
        <v>0.0060750000000000005</v>
      </c>
      <c r="I68" s="57"/>
      <c r="J68" s="56">
        <v>0.005550788232314399</v>
      </c>
      <c r="K68" s="56">
        <v>0.00490625</v>
      </c>
      <c r="L68" s="58">
        <v>0.9137099970887899</v>
      </c>
      <c r="M68" s="59"/>
      <c r="N68" s="56">
        <v>0.00065</v>
      </c>
      <c r="O68" s="60">
        <v>0.22</v>
      </c>
      <c r="P68" t="s">
        <v>67</v>
      </c>
    </row>
    <row r="69" spans="1:16" ht="12.75">
      <c r="A69">
        <v>220213</v>
      </c>
      <c r="B69" s="53">
        <v>289</v>
      </c>
      <c r="C69" s="54" t="s">
        <v>66</v>
      </c>
      <c r="D69" s="55">
        <v>2</v>
      </c>
      <c r="E69" s="55">
        <v>1</v>
      </c>
      <c r="F69" s="56">
        <v>0.08143</v>
      </c>
      <c r="G69" s="56">
        <v>0.07577</v>
      </c>
      <c r="H69" s="66"/>
      <c r="I69" s="67"/>
      <c r="J69" s="66"/>
      <c r="K69" s="66"/>
      <c r="L69" s="66"/>
      <c r="M69" s="66"/>
      <c r="N69" s="66"/>
      <c r="O69" s="68"/>
      <c r="P69" t="s">
        <v>67</v>
      </c>
    </row>
    <row r="70" spans="1:16" ht="12.75">
      <c r="A70">
        <v>220213</v>
      </c>
      <c r="B70" s="53">
        <v>291</v>
      </c>
      <c r="C70" s="54" t="s">
        <v>52</v>
      </c>
      <c r="D70" s="55">
        <v>3</v>
      </c>
      <c r="E70" s="55">
        <v>2</v>
      </c>
      <c r="F70" s="56">
        <v>0.4407</v>
      </c>
      <c r="G70" s="56">
        <v>0.4955</v>
      </c>
      <c r="H70" s="56">
        <v>0.65775</v>
      </c>
      <c r="I70" s="57"/>
      <c r="J70" s="56">
        <v>0.45643742725591635</v>
      </c>
      <c r="K70" s="56">
        <v>0.4034375</v>
      </c>
      <c r="L70" s="58">
        <v>0.6939375556912449</v>
      </c>
      <c r="M70" s="59"/>
      <c r="N70" s="56">
        <v>0.2485</v>
      </c>
      <c r="O70" s="60">
        <v>0.17037734123261764</v>
      </c>
      <c r="P70" t="s">
        <v>67</v>
      </c>
    </row>
    <row r="71" spans="1:16" ht="12.75">
      <c r="A71">
        <v>220213</v>
      </c>
      <c r="B71" s="53">
        <v>301</v>
      </c>
      <c r="C71" s="54" t="s">
        <v>53</v>
      </c>
      <c r="D71" s="55">
        <v>4</v>
      </c>
      <c r="E71" s="55">
        <v>4</v>
      </c>
      <c r="F71" s="62">
        <v>2.053</v>
      </c>
      <c r="G71" s="62">
        <v>2.322</v>
      </c>
      <c r="H71" s="62">
        <v>2.0526625</v>
      </c>
      <c r="I71" s="57"/>
      <c r="J71" s="62">
        <v>2.3217443131458295</v>
      </c>
      <c r="K71" s="62">
        <v>1.4510901957161435</v>
      </c>
      <c r="L71" s="58">
        <v>1.1310891649970853</v>
      </c>
      <c r="M71" s="59"/>
      <c r="N71" s="56">
        <v>0.122625</v>
      </c>
      <c r="O71" s="60">
        <v>0.14355760511471405</v>
      </c>
      <c r="P71" t="s">
        <v>67</v>
      </c>
    </row>
    <row r="72" spans="1:16" ht="12.75">
      <c r="A72">
        <v>220213</v>
      </c>
      <c r="B72" s="53">
        <v>311</v>
      </c>
      <c r="C72" s="54" t="s">
        <v>54</v>
      </c>
      <c r="D72" s="55">
        <v>1</v>
      </c>
      <c r="E72" s="55"/>
      <c r="F72" s="56">
        <v>0.025</v>
      </c>
      <c r="G72" s="56"/>
      <c r="H72" s="56"/>
      <c r="I72" s="57"/>
      <c r="J72" s="56"/>
      <c r="K72" s="56"/>
      <c r="L72" s="58"/>
      <c r="M72" s="59"/>
      <c r="N72" s="56"/>
      <c r="O72" s="60"/>
      <c r="P72" t="s">
        <v>67</v>
      </c>
    </row>
    <row r="73" spans="1:16" ht="13.5" thickBot="1">
      <c r="A73">
        <v>220213</v>
      </c>
      <c r="B73" s="85">
        <v>321</v>
      </c>
      <c r="C73" s="73" t="s">
        <v>55</v>
      </c>
      <c r="D73" s="74">
        <v>2</v>
      </c>
      <c r="E73" s="74">
        <v>1</v>
      </c>
      <c r="F73" s="78">
        <v>0.005125</v>
      </c>
      <c r="G73" s="78">
        <v>0.006894</v>
      </c>
      <c r="H73" s="86"/>
      <c r="I73" s="87"/>
      <c r="J73" s="86"/>
      <c r="K73" s="86"/>
      <c r="L73" s="86"/>
      <c r="M73" s="86"/>
      <c r="N73" s="86"/>
      <c r="O73" s="88"/>
      <c r="P73" t="s">
        <v>67</v>
      </c>
    </row>
    <row r="74" spans="1:16" ht="12.75">
      <c r="A74">
        <v>220341</v>
      </c>
      <c r="B74" s="45">
        <v>1</v>
      </c>
      <c r="C74" s="46" t="s">
        <v>25</v>
      </c>
      <c r="D74" s="47">
        <v>11</v>
      </c>
      <c r="E74" s="47">
        <v>10</v>
      </c>
      <c r="F74" s="89">
        <v>17.24</v>
      </c>
      <c r="G74" s="48">
        <v>0.2813</v>
      </c>
      <c r="H74" s="89">
        <v>17.165625024</v>
      </c>
      <c r="I74" s="49"/>
      <c r="J74" s="48">
        <v>0.08179323437594511</v>
      </c>
      <c r="K74" s="48">
        <v>0.03233161472749594</v>
      </c>
      <c r="L74" s="50">
        <v>0.004764943557929668</v>
      </c>
      <c r="M74" s="51"/>
      <c r="N74" s="48">
        <v>0.05600000000000001</v>
      </c>
      <c r="O74" s="52">
        <v>0.02413627188531287</v>
      </c>
      <c r="P74" t="s">
        <v>73</v>
      </c>
    </row>
    <row r="75" spans="1:16" ht="12.75">
      <c r="A75">
        <v>220341</v>
      </c>
      <c r="B75" s="63">
        <v>10</v>
      </c>
      <c r="C75" s="54" t="s">
        <v>68</v>
      </c>
      <c r="D75" s="55">
        <v>28</v>
      </c>
      <c r="E75" s="55">
        <v>27</v>
      </c>
      <c r="F75" s="64">
        <v>17.69</v>
      </c>
      <c r="G75" s="56">
        <v>0.2806</v>
      </c>
      <c r="H75" s="64">
        <v>17.704240003232087</v>
      </c>
      <c r="I75" s="57">
        <v>0.6955636000484813</v>
      </c>
      <c r="J75" s="56">
        <v>0.27125210240374037</v>
      </c>
      <c r="K75" s="56">
        <v>0.06525311430877143</v>
      </c>
      <c r="L75" s="58">
        <v>0.01532130734525857</v>
      </c>
      <c r="M75" s="61">
        <v>0.9086407031027258</v>
      </c>
      <c r="N75" s="56">
        <v>0.12266666666666665</v>
      </c>
      <c r="O75" s="60">
        <v>0.023766288011710865</v>
      </c>
      <c r="P75" t="s">
        <v>73</v>
      </c>
    </row>
    <row r="76" spans="1:16" ht="12.75">
      <c r="A76">
        <v>220341</v>
      </c>
      <c r="B76" s="53">
        <v>20</v>
      </c>
      <c r="C76" s="54" t="s">
        <v>28</v>
      </c>
      <c r="D76" s="55">
        <v>23</v>
      </c>
      <c r="E76" s="55">
        <v>23</v>
      </c>
      <c r="F76" s="64">
        <v>46.44</v>
      </c>
      <c r="G76" s="56">
        <v>0.6461</v>
      </c>
      <c r="H76" s="64">
        <v>46.49295622239207</v>
      </c>
      <c r="I76" s="57"/>
      <c r="J76" s="56">
        <v>0.4997509903706166</v>
      </c>
      <c r="K76" s="56">
        <v>0.1302566061644649</v>
      </c>
      <c r="L76" s="58">
        <v>0.010748961369118643</v>
      </c>
      <c r="M76" s="59"/>
      <c r="N76" s="56">
        <v>0.17150869565217391</v>
      </c>
      <c r="O76" s="60">
        <v>0.01466582232690154</v>
      </c>
      <c r="P76" t="s">
        <v>73</v>
      </c>
    </row>
    <row r="77" spans="1:16" ht="12.75">
      <c r="A77">
        <v>220341</v>
      </c>
      <c r="B77" s="53">
        <v>30</v>
      </c>
      <c r="C77" s="54" t="s">
        <v>69</v>
      </c>
      <c r="D77" s="55">
        <v>5</v>
      </c>
      <c r="E77" s="55">
        <v>5</v>
      </c>
      <c r="F77" s="56">
        <v>0.076</v>
      </c>
      <c r="G77" s="56">
        <v>0.04519</v>
      </c>
      <c r="H77" s="56">
        <v>0.076</v>
      </c>
      <c r="I77" s="57"/>
      <c r="J77" s="56">
        <v>0.04519402615390667</v>
      </c>
      <c r="K77" s="56">
        <v>0.02526422866425967</v>
      </c>
      <c r="L77" s="58">
        <v>0.594658238867193</v>
      </c>
      <c r="M77" s="59"/>
      <c r="N77" s="56">
        <v>0.024</v>
      </c>
      <c r="O77" s="60">
        <v>0.058947793032043165</v>
      </c>
      <c r="P77" t="s">
        <v>73</v>
      </c>
    </row>
    <row r="78" spans="1:16" ht="12.75">
      <c r="A78">
        <v>220341</v>
      </c>
      <c r="B78" s="63">
        <v>40</v>
      </c>
      <c r="C78" s="54" t="s">
        <v>70</v>
      </c>
      <c r="D78" s="55">
        <v>4</v>
      </c>
      <c r="E78" s="55">
        <v>4</v>
      </c>
      <c r="F78" s="64">
        <v>46.6</v>
      </c>
      <c r="G78" s="56">
        <v>0.4207</v>
      </c>
      <c r="H78" s="64">
        <v>46.6025</v>
      </c>
      <c r="I78" s="57">
        <v>1.0090375</v>
      </c>
      <c r="J78" s="56">
        <v>0.4206641574145965</v>
      </c>
      <c r="K78" s="56">
        <v>0.2629150983841228</v>
      </c>
      <c r="L78" s="58">
        <v>0.009026643579520337</v>
      </c>
      <c r="M78" s="59">
        <v>0.9713687417722431</v>
      </c>
      <c r="N78" s="56">
        <v>0.165</v>
      </c>
      <c r="O78" s="60">
        <v>0.014648575454105148</v>
      </c>
      <c r="P78" t="s">
        <v>73</v>
      </c>
    </row>
    <row r="79" spans="1:16" ht="12.75">
      <c r="A79">
        <v>220341</v>
      </c>
      <c r="B79" s="63">
        <v>41</v>
      </c>
      <c r="C79" s="54" t="s">
        <v>71</v>
      </c>
      <c r="D79" s="55">
        <v>14</v>
      </c>
      <c r="E79" s="55">
        <v>14</v>
      </c>
      <c r="F79" s="64">
        <v>46.04</v>
      </c>
      <c r="G79" s="56">
        <v>0.493</v>
      </c>
      <c r="H79" s="64">
        <v>46.07593926937125</v>
      </c>
      <c r="I79" s="57">
        <v>1.0011390890405687</v>
      </c>
      <c r="J79" s="56">
        <v>0.49057652779751293</v>
      </c>
      <c r="K79" s="56">
        <v>0.16389011509031037</v>
      </c>
      <c r="L79" s="58">
        <v>0.010647130271821095</v>
      </c>
      <c r="M79" s="61">
        <v>1.1417427630996098</v>
      </c>
      <c r="N79" s="56">
        <v>0.2740000000000001</v>
      </c>
      <c r="O79" s="60">
        <v>0.014732040408462344</v>
      </c>
      <c r="P79" t="s">
        <v>73</v>
      </c>
    </row>
    <row r="80" spans="1:16" ht="12.75">
      <c r="A80">
        <v>220341</v>
      </c>
      <c r="B80" s="53">
        <v>48</v>
      </c>
      <c r="C80" s="54" t="s">
        <v>72</v>
      </c>
      <c r="D80" s="55">
        <v>9</v>
      </c>
      <c r="E80" s="55">
        <v>9</v>
      </c>
      <c r="F80" s="64">
        <v>41.3</v>
      </c>
      <c r="G80" s="62">
        <v>1.912</v>
      </c>
      <c r="H80" s="64">
        <v>41.68571429267992</v>
      </c>
      <c r="I80" s="57"/>
      <c r="J80" s="56">
        <v>0.9586092669959768</v>
      </c>
      <c r="K80" s="56">
        <v>0.39942052791499033</v>
      </c>
      <c r="L80" s="58">
        <v>0.022996109896677726</v>
      </c>
      <c r="M80" s="59"/>
      <c r="N80" s="56">
        <v>0.18888888888888888</v>
      </c>
      <c r="O80" s="60">
        <v>0.015488393583789922</v>
      </c>
      <c r="P80" t="s">
        <v>73</v>
      </c>
    </row>
    <row r="81" spans="1:16" ht="12.75">
      <c r="A81">
        <v>220341</v>
      </c>
      <c r="B81" s="53">
        <v>50</v>
      </c>
      <c r="C81" s="54" t="s">
        <v>30</v>
      </c>
      <c r="D81" s="55">
        <v>3</v>
      </c>
      <c r="E81" s="55">
        <v>2</v>
      </c>
      <c r="F81" s="56">
        <v>0.1543</v>
      </c>
      <c r="G81" s="56">
        <v>0.06594</v>
      </c>
      <c r="H81" s="56">
        <v>0.19072499999999998</v>
      </c>
      <c r="I81" s="57">
        <v>0.41</v>
      </c>
      <c r="J81" s="56">
        <v>0.027258966414741407</v>
      </c>
      <c r="K81" s="56">
        <v>0.02409375</v>
      </c>
      <c r="L81" s="58">
        <v>0.14292288066452435</v>
      </c>
      <c r="M81" s="59">
        <v>0.15491071157645728</v>
      </c>
      <c r="N81" s="56">
        <v>0.00045</v>
      </c>
      <c r="O81" s="60">
        <v>0.05132496339659262</v>
      </c>
      <c r="P81" t="s">
        <v>73</v>
      </c>
    </row>
    <row r="82" spans="1:16" ht="12.75">
      <c r="A82">
        <v>220341</v>
      </c>
      <c r="B82" s="53">
        <v>60</v>
      </c>
      <c r="C82" s="54" t="s">
        <v>31</v>
      </c>
      <c r="D82" s="55">
        <v>3</v>
      </c>
      <c r="E82" s="55">
        <v>3</v>
      </c>
      <c r="F82" s="62">
        <v>2.173</v>
      </c>
      <c r="G82" s="56">
        <v>0.76</v>
      </c>
      <c r="H82" s="62">
        <v>2.1733333333333333</v>
      </c>
      <c r="I82" s="57"/>
      <c r="J82" s="56">
        <v>0.7600219295081777</v>
      </c>
      <c r="K82" s="56">
        <v>0.5484985819894564</v>
      </c>
      <c r="L82" s="58">
        <v>0.34970334179824125</v>
      </c>
      <c r="M82" s="59"/>
      <c r="N82" s="56">
        <v>0.14</v>
      </c>
      <c r="O82" s="60">
        <v>0.0355870903833583</v>
      </c>
      <c r="P82" t="s">
        <v>73</v>
      </c>
    </row>
    <row r="83" spans="1:16" ht="12.75">
      <c r="A83">
        <v>220341</v>
      </c>
      <c r="B83" s="53">
        <v>101</v>
      </c>
      <c r="C83" s="54" t="s">
        <v>64</v>
      </c>
      <c r="D83" s="55">
        <v>4</v>
      </c>
      <c r="E83" s="55">
        <v>4</v>
      </c>
      <c r="F83" s="56">
        <v>0.3395</v>
      </c>
      <c r="G83" s="56">
        <v>0.0792</v>
      </c>
      <c r="H83" s="56">
        <v>0.339525</v>
      </c>
      <c r="I83" s="57">
        <v>0.21697625</v>
      </c>
      <c r="J83" s="56">
        <v>0.07920039456972422</v>
      </c>
      <c r="K83" s="56">
        <v>0.04950024660607764</v>
      </c>
      <c r="L83" s="58">
        <v>0.23326822640372347</v>
      </c>
      <c r="M83" s="59">
        <v>0.8504936339689594</v>
      </c>
      <c r="N83" s="56">
        <v>0.0048</v>
      </c>
      <c r="O83" s="60">
        <v>0.047058035833923526</v>
      </c>
      <c r="P83" t="s">
        <v>73</v>
      </c>
    </row>
    <row r="84" spans="1:16" ht="12.75">
      <c r="A84">
        <v>220341</v>
      </c>
      <c r="B84" s="53">
        <v>121</v>
      </c>
      <c r="C84" s="54" t="s">
        <v>65</v>
      </c>
      <c r="D84" s="55">
        <v>4</v>
      </c>
      <c r="E84" s="55">
        <v>4</v>
      </c>
      <c r="F84" s="56">
        <v>0.64</v>
      </c>
      <c r="G84" s="56">
        <v>0.04482</v>
      </c>
      <c r="H84" s="56">
        <v>0.639975</v>
      </c>
      <c r="I84" s="57">
        <v>0.23199875</v>
      </c>
      <c r="J84" s="56">
        <v>0.04482254826907251</v>
      </c>
      <c r="K84" s="56">
        <v>0.02801409266817032</v>
      </c>
      <c r="L84" s="58">
        <v>0.07003796752853239</v>
      </c>
      <c r="M84" s="59">
        <v>0.4501599145122073</v>
      </c>
      <c r="N84" s="56">
        <v>0.0249</v>
      </c>
      <c r="O84" s="60">
        <v>0.04277622572379079</v>
      </c>
      <c r="P84" t="s">
        <v>73</v>
      </c>
    </row>
    <row r="85" spans="1:16" ht="12.75">
      <c r="A85">
        <v>220341</v>
      </c>
      <c r="B85" s="53">
        <v>148</v>
      </c>
      <c r="C85" s="54" t="s">
        <v>37</v>
      </c>
      <c r="D85" s="55">
        <v>5</v>
      </c>
      <c r="E85" s="55">
        <v>5</v>
      </c>
      <c r="F85" s="62">
        <v>1.222</v>
      </c>
      <c r="G85" s="56">
        <v>0.2762</v>
      </c>
      <c r="H85" s="62">
        <v>1.2216999999999998</v>
      </c>
      <c r="I85" s="57">
        <v>0.261085</v>
      </c>
      <c r="J85" s="56">
        <v>0.2761785111119256</v>
      </c>
      <c r="K85" s="56">
        <v>0.15438848119273665</v>
      </c>
      <c r="L85" s="58">
        <v>0.22606082598995306</v>
      </c>
      <c r="M85" s="59">
        <v>2.4646989711809817</v>
      </c>
      <c r="N85" s="56">
        <v>0.015760000000000003</v>
      </c>
      <c r="O85" s="60">
        <v>0.038809837766175075</v>
      </c>
      <c r="P85" t="s">
        <v>73</v>
      </c>
    </row>
    <row r="86" spans="1:16" ht="12.75">
      <c r="A86">
        <v>220341</v>
      </c>
      <c r="B86" s="53">
        <v>151</v>
      </c>
      <c r="C86" s="54" t="s">
        <v>39</v>
      </c>
      <c r="D86" s="55">
        <v>14</v>
      </c>
      <c r="E86" s="55">
        <v>12</v>
      </c>
      <c r="F86" s="62">
        <v>9.149</v>
      </c>
      <c r="G86" s="62">
        <v>7.761</v>
      </c>
      <c r="H86" s="62">
        <v>7.303370833333333</v>
      </c>
      <c r="I86" s="57"/>
      <c r="J86" s="62">
        <v>5.7995460792160625</v>
      </c>
      <c r="K86" s="62">
        <v>2.0927309312581452</v>
      </c>
      <c r="L86" s="58">
        <v>0.7940916888330988</v>
      </c>
      <c r="M86" s="59"/>
      <c r="N86" s="56">
        <v>0.1804416666666667</v>
      </c>
      <c r="O86" s="60">
        <v>0.11859591525258736</v>
      </c>
      <c r="P86" t="s">
        <v>73</v>
      </c>
    </row>
    <row r="87" spans="1:16" ht="12.75">
      <c r="A87">
        <v>220341</v>
      </c>
      <c r="B87" s="53">
        <v>165</v>
      </c>
      <c r="C87" s="54" t="s">
        <v>40</v>
      </c>
      <c r="D87" s="55">
        <v>3</v>
      </c>
      <c r="E87" s="55">
        <v>3</v>
      </c>
      <c r="F87" s="56">
        <v>0.03745</v>
      </c>
      <c r="G87" s="56">
        <v>0.04255</v>
      </c>
      <c r="H87" s="56">
        <v>0.037450000000000004</v>
      </c>
      <c r="I87" s="57">
        <v>0.0086175</v>
      </c>
      <c r="J87" s="56">
        <v>0.04254911867477398</v>
      </c>
      <c r="K87" s="56">
        <v>0.030707181400827614</v>
      </c>
      <c r="L87" s="58">
        <v>1.1361580420500392</v>
      </c>
      <c r="M87" s="59">
        <v>11.504432435419014</v>
      </c>
      <c r="N87" s="56">
        <v>0.0022333333333333333</v>
      </c>
      <c r="O87" s="60">
        <v>0.06557306690566501</v>
      </c>
      <c r="P87" t="s">
        <v>73</v>
      </c>
    </row>
    <row r="88" spans="1:16" ht="12.75">
      <c r="A88">
        <v>220341</v>
      </c>
      <c r="B88" s="53">
        <v>181</v>
      </c>
      <c r="C88" s="54" t="s">
        <v>42</v>
      </c>
      <c r="D88" s="55">
        <v>13</v>
      </c>
      <c r="E88" s="55">
        <v>12</v>
      </c>
      <c r="F88" s="62">
        <v>6.716</v>
      </c>
      <c r="G88" s="64">
        <v>11.41</v>
      </c>
      <c r="H88" s="62">
        <v>3.1398393084849583</v>
      </c>
      <c r="I88" s="57"/>
      <c r="J88" s="62">
        <v>1.6174364041236977</v>
      </c>
      <c r="K88" s="56">
        <v>0.5836420895736982</v>
      </c>
      <c r="L88" s="58">
        <v>0.5151334973585469</v>
      </c>
      <c r="M88" s="59"/>
      <c r="N88" s="56">
        <v>0.2397916666666667</v>
      </c>
      <c r="O88" s="60">
        <v>0.1346621141992882</v>
      </c>
      <c r="P88" t="s">
        <v>73</v>
      </c>
    </row>
    <row r="89" spans="1:16" ht="12.75">
      <c r="A89">
        <v>220341</v>
      </c>
      <c r="B89" s="53">
        <v>191</v>
      </c>
      <c r="C89" s="54" t="s">
        <v>44</v>
      </c>
      <c r="D89" s="55">
        <v>13</v>
      </c>
      <c r="E89" s="55">
        <v>13</v>
      </c>
      <c r="F89" s="70">
        <v>106</v>
      </c>
      <c r="G89" s="64">
        <v>49.75</v>
      </c>
      <c r="H89" s="70">
        <v>103.13412726478887</v>
      </c>
      <c r="I89" s="57"/>
      <c r="J89" s="62">
        <v>5.552244553554492</v>
      </c>
      <c r="K89" s="62">
        <v>1.9248944645919603</v>
      </c>
      <c r="L89" s="58">
        <v>0.053835182405718475</v>
      </c>
      <c r="M89" s="59"/>
      <c r="N89" s="62">
        <v>4.058292307692308</v>
      </c>
      <c r="O89" s="60">
        <v>0.07961830631346008</v>
      </c>
      <c r="P89" t="s">
        <v>73</v>
      </c>
    </row>
    <row r="90" spans="1:16" ht="12.75">
      <c r="A90">
        <v>220341</v>
      </c>
      <c r="B90" s="53">
        <v>202</v>
      </c>
      <c r="C90" s="54" t="s">
        <v>45</v>
      </c>
      <c r="D90" s="55">
        <v>10</v>
      </c>
      <c r="E90" s="55">
        <v>8</v>
      </c>
      <c r="F90" s="62">
        <v>4.093</v>
      </c>
      <c r="G90" s="62">
        <v>2.441</v>
      </c>
      <c r="H90" s="62">
        <v>3.833683343183994</v>
      </c>
      <c r="I90" s="57">
        <v>2.1501050029551982</v>
      </c>
      <c r="J90" s="56">
        <v>0.40188437098279217</v>
      </c>
      <c r="K90" s="56">
        <v>0.17760947748426403</v>
      </c>
      <c r="L90" s="58">
        <v>0.10482982943735114</v>
      </c>
      <c r="M90" s="61">
        <v>0.43550923471313713</v>
      </c>
      <c r="N90" s="56">
        <v>0.19675</v>
      </c>
      <c r="O90" s="60">
        <v>0.1306759758174207</v>
      </c>
      <c r="P90" t="s">
        <v>73</v>
      </c>
    </row>
    <row r="91" spans="1:16" ht="12.75">
      <c r="A91">
        <v>220341</v>
      </c>
      <c r="B91" s="53">
        <v>221</v>
      </c>
      <c r="C91" s="54" t="s">
        <v>46</v>
      </c>
      <c r="D91" s="55">
        <v>6</v>
      </c>
      <c r="E91" s="55">
        <v>2</v>
      </c>
      <c r="F91" s="56">
        <v>0.003825</v>
      </c>
      <c r="G91" s="56">
        <v>0.005763</v>
      </c>
      <c r="H91" s="56">
        <v>0.00625</v>
      </c>
      <c r="I91" s="57">
        <v>0.005625</v>
      </c>
      <c r="J91" s="56">
        <v>0.008697413408594536</v>
      </c>
      <c r="K91" s="56">
        <v>0.007687500000000001</v>
      </c>
      <c r="L91" s="58">
        <v>1.3915861453751257</v>
      </c>
      <c r="M91" s="59">
        <v>3.602661909693382</v>
      </c>
      <c r="N91" s="56">
        <v>0.0004</v>
      </c>
      <c r="O91" s="60">
        <v>0.08585192807481033</v>
      </c>
      <c r="P91" t="s">
        <v>73</v>
      </c>
    </row>
    <row r="92" spans="1:16" ht="12.75">
      <c r="A92">
        <v>220341</v>
      </c>
      <c r="B92" s="53">
        <v>241</v>
      </c>
      <c r="C92" s="54" t="s">
        <v>47</v>
      </c>
      <c r="D92" s="55">
        <v>4</v>
      </c>
      <c r="E92" s="55">
        <v>4</v>
      </c>
      <c r="F92" s="62">
        <v>1.002</v>
      </c>
      <c r="G92" s="56">
        <v>0.2516</v>
      </c>
      <c r="H92" s="62">
        <v>1.0019875</v>
      </c>
      <c r="I92" s="57">
        <v>0.10519875000000001</v>
      </c>
      <c r="J92" s="56">
        <v>0.25164679736686496</v>
      </c>
      <c r="K92" s="56">
        <v>0.1572792483542906</v>
      </c>
      <c r="L92" s="58">
        <v>0.2511476414295238</v>
      </c>
      <c r="M92" s="59">
        <v>5.573612213688807</v>
      </c>
      <c r="N92" s="56">
        <v>0.006625000000000001</v>
      </c>
      <c r="O92" s="60">
        <v>0.03998528712801127</v>
      </c>
      <c r="P92" t="s">
        <v>73</v>
      </c>
    </row>
    <row r="93" spans="1:16" ht="12.75">
      <c r="A93">
        <v>220341</v>
      </c>
      <c r="B93" s="53">
        <v>251</v>
      </c>
      <c r="C93" s="54" t="s">
        <v>48</v>
      </c>
      <c r="D93" s="55">
        <v>12</v>
      </c>
      <c r="E93" s="55">
        <v>9</v>
      </c>
      <c r="F93" s="62">
        <v>3.261</v>
      </c>
      <c r="G93" s="62">
        <v>3.623</v>
      </c>
      <c r="H93" s="62">
        <v>2.5184788754235408</v>
      </c>
      <c r="I93" s="57"/>
      <c r="J93" s="62">
        <v>2.569250988681049</v>
      </c>
      <c r="K93" s="62">
        <v>1.0705212452837702</v>
      </c>
      <c r="L93" s="58">
        <v>1.0201598328868133</v>
      </c>
      <c r="M93" s="59"/>
      <c r="N93" s="56">
        <v>0.6362000000000001</v>
      </c>
      <c r="O93" s="60">
        <v>0.13920623244604663</v>
      </c>
      <c r="P93" t="s">
        <v>73</v>
      </c>
    </row>
    <row r="94" spans="1:16" ht="12.75">
      <c r="A94">
        <v>220341</v>
      </c>
      <c r="B94" s="53">
        <v>261</v>
      </c>
      <c r="C94" s="54" t="s">
        <v>49</v>
      </c>
      <c r="D94" s="55">
        <v>4</v>
      </c>
      <c r="E94" s="55">
        <v>4</v>
      </c>
      <c r="F94" s="56">
        <v>0.02518</v>
      </c>
      <c r="G94" s="56">
        <v>0.008793</v>
      </c>
      <c r="H94" s="56">
        <v>0.025174999999999996</v>
      </c>
      <c r="I94" s="57">
        <v>0.0075175</v>
      </c>
      <c r="J94" s="56">
        <v>0.008793321329281671</v>
      </c>
      <c r="K94" s="56">
        <v>0.0054958258308010445</v>
      </c>
      <c r="L94" s="58">
        <v>0.3492878383031449</v>
      </c>
      <c r="M94" s="59">
        <v>2.7254324838345587</v>
      </c>
      <c r="N94" s="56">
        <v>0.00030000000000000003</v>
      </c>
      <c r="O94" s="60">
        <v>0.06961199639758511</v>
      </c>
      <c r="P94" t="s">
        <v>73</v>
      </c>
    </row>
    <row r="95" spans="1:16" ht="12.75">
      <c r="A95">
        <v>220341</v>
      </c>
      <c r="B95" s="53">
        <v>281</v>
      </c>
      <c r="C95" s="54" t="s">
        <v>50</v>
      </c>
      <c r="D95" s="55">
        <v>5</v>
      </c>
      <c r="E95" s="55">
        <v>2</v>
      </c>
      <c r="F95" s="56">
        <v>0.5161</v>
      </c>
      <c r="G95" s="56">
        <v>0.855</v>
      </c>
      <c r="H95" s="56">
        <v>0.039674999999999995</v>
      </c>
      <c r="I95" s="57"/>
      <c r="J95" s="56">
        <v>0.04818932713786321</v>
      </c>
      <c r="K95" s="56">
        <v>0.04259375</v>
      </c>
      <c r="L95" s="58">
        <v>1.2146018182196148</v>
      </c>
      <c r="M95" s="59"/>
      <c r="N95" s="56">
        <v>0.0025499999999999997</v>
      </c>
      <c r="O95" s="60">
        <v>0.22</v>
      </c>
      <c r="P95" t="s">
        <v>73</v>
      </c>
    </row>
    <row r="96" spans="1:16" ht="12.75">
      <c r="A96">
        <v>220341</v>
      </c>
      <c r="B96" s="53">
        <v>289</v>
      </c>
      <c r="C96" s="54" t="s">
        <v>66</v>
      </c>
      <c r="D96" s="55">
        <v>13</v>
      </c>
      <c r="E96" s="55">
        <v>12</v>
      </c>
      <c r="F96" s="64">
        <v>10.47</v>
      </c>
      <c r="G96" s="62">
        <v>4.509</v>
      </c>
      <c r="H96" s="64">
        <v>11.27065251539914</v>
      </c>
      <c r="I96" s="57">
        <v>4.381195754619743</v>
      </c>
      <c r="J96" s="62">
        <v>2.468218893155129</v>
      </c>
      <c r="K96" s="56">
        <v>0.8906417764887713</v>
      </c>
      <c r="L96" s="58">
        <v>0.21899520811086948</v>
      </c>
      <c r="M96" s="71">
        <v>1.3126439317365297</v>
      </c>
      <c r="N96" s="56">
        <v>0.5403666666666667</v>
      </c>
      <c r="O96" s="60">
        <v>0.11109938684607361</v>
      </c>
      <c r="P96" t="s">
        <v>73</v>
      </c>
    </row>
    <row r="97" spans="1:16" ht="12.75">
      <c r="A97">
        <v>220341</v>
      </c>
      <c r="B97" s="53">
        <v>291</v>
      </c>
      <c r="C97" s="54" t="s">
        <v>52</v>
      </c>
      <c r="D97" s="55">
        <v>13</v>
      </c>
      <c r="E97" s="55">
        <v>13</v>
      </c>
      <c r="F97" s="64">
        <v>14.97</v>
      </c>
      <c r="G97" s="62">
        <v>4.72</v>
      </c>
      <c r="H97" s="64">
        <v>15.98720894117449</v>
      </c>
      <c r="I97" s="57"/>
      <c r="J97" s="62">
        <v>2.0475008004796096</v>
      </c>
      <c r="K97" s="56">
        <v>0.7098431848733457</v>
      </c>
      <c r="L97" s="58">
        <v>0.1280711854091269</v>
      </c>
      <c r="M97" s="59"/>
      <c r="N97" s="56">
        <v>0.8844153846153845</v>
      </c>
      <c r="O97" s="60">
        <v>0.10540524248803589</v>
      </c>
      <c r="P97" t="s">
        <v>73</v>
      </c>
    </row>
    <row r="98" spans="1:16" ht="12.75">
      <c r="A98">
        <v>220341</v>
      </c>
      <c r="B98" s="53">
        <v>301</v>
      </c>
      <c r="C98" s="54" t="s">
        <v>53</v>
      </c>
      <c r="D98" s="55">
        <v>10</v>
      </c>
      <c r="E98" s="55">
        <v>5</v>
      </c>
      <c r="F98" s="62">
        <v>3.705</v>
      </c>
      <c r="G98" s="62">
        <v>3.794</v>
      </c>
      <c r="H98" s="62">
        <v>2.98004</v>
      </c>
      <c r="I98" s="57"/>
      <c r="J98" s="62">
        <v>2.2507530590893348</v>
      </c>
      <c r="K98" s="62">
        <v>1.258209210172338</v>
      </c>
      <c r="L98" s="58">
        <v>0.7552761235048304</v>
      </c>
      <c r="M98" s="59"/>
      <c r="N98" s="56">
        <v>0.26716</v>
      </c>
      <c r="O98" s="60">
        <v>0.13572491257786906</v>
      </c>
      <c r="P98" t="s">
        <v>73</v>
      </c>
    </row>
    <row r="99" spans="1:16" ht="12.75">
      <c r="A99">
        <v>220341</v>
      </c>
      <c r="B99" s="53">
        <v>311</v>
      </c>
      <c r="C99" s="54" t="s">
        <v>54</v>
      </c>
      <c r="D99" s="55">
        <v>3</v>
      </c>
      <c r="E99" s="55">
        <v>3</v>
      </c>
      <c r="F99" s="56">
        <v>0.4016</v>
      </c>
      <c r="G99" s="56">
        <v>0.3797</v>
      </c>
      <c r="H99" s="56">
        <v>0.4016166666666667</v>
      </c>
      <c r="I99" s="57">
        <v>0.04516166666666667</v>
      </c>
      <c r="J99" s="56">
        <v>0.37968369840346494</v>
      </c>
      <c r="K99" s="56">
        <v>0.2740131068501915</v>
      </c>
      <c r="L99" s="58">
        <v>0.9453883016229363</v>
      </c>
      <c r="M99" s="59">
        <v>19.588803571171862</v>
      </c>
      <c r="N99" s="56">
        <v>0.008233333333333334</v>
      </c>
      <c r="O99" s="60">
        <v>0.04588347804272857</v>
      </c>
      <c r="P99" t="s">
        <v>73</v>
      </c>
    </row>
    <row r="100" spans="1:16" ht="12.75">
      <c r="A100">
        <v>220341</v>
      </c>
      <c r="B100" s="53">
        <v>321</v>
      </c>
      <c r="C100" s="54" t="s">
        <v>55</v>
      </c>
      <c r="D100" s="55">
        <v>10</v>
      </c>
      <c r="E100" s="55">
        <v>9</v>
      </c>
      <c r="F100" s="64">
        <v>17.69</v>
      </c>
      <c r="G100" s="64">
        <v>37.5</v>
      </c>
      <c r="H100" s="56">
        <v>0.010249922120352995</v>
      </c>
      <c r="I100" s="57">
        <v>0.0060249922120353</v>
      </c>
      <c r="J100" s="56">
        <v>0.004799779872915768</v>
      </c>
      <c r="K100" s="56">
        <v>0.00199990828038157</v>
      </c>
      <c r="L100" s="58">
        <v>0.46827476507211446</v>
      </c>
      <c r="M100" s="65">
        <v>1.8561828314987734</v>
      </c>
      <c r="N100" s="56">
        <v>0.1265777777777778</v>
      </c>
      <c r="O100" s="60">
        <v>0.0796923347469874</v>
      </c>
      <c r="P100" t="s">
        <v>73</v>
      </c>
    </row>
    <row r="101" spans="1:16" ht="13.5" thickBot="1">
      <c r="A101">
        <v>220341</v>
      </c>
      <c r="B101" s="85">
        <v>325</v>
      </c>
      <c r="C101" s="73" t="s">
        <v>56</v>
      </c>
      <c r="D101" s="74">
        <v>1</v>
      </c>
      <c r="E101" s="74"/>
      <c r="F101" s="90">
        <v>108.95</v>
      </c>
      <c r="G101" s="78"/>
      <c r="H101" s="78"/>
      <c r="I101" s="77"/>
      <c r="J101" s="78"/>
      <c r="K101" s="78"/>
      <c r="L101" s="79"/>
      <c r="M101" s="80"/>
      <c r="N101" s="78"/>
      <c r="O101" s="81"/>
      <c r="P101" t="s">
        <v>73</v>
      </c>
    </row>
    <row r="102" spans="1:16" ht="12.75">
      <c r="A102">
        <v>220311</v>
      </c>
      <c r="B102" s="45">
        <v>1</v>
      </c>
      <c r="C102" s="46" t="s">
        <v>25</v>
      </c>
      <c r="D102" s="47">
        <v>13</v>
      </c>
      <c r="E102" s="47">
        <v>12</v>
      </c>
      <c r="F102" s="89">
        <v>11.77</v>
      </c>
      <c r="G102" s="91">
        <v>1.559</v>
      </c>
      <c r="H102" s="89">
        <v>11.827035011167354</v>
      </c>
      <c r="I102" s="49"/>
      <c r="J102" s="48">
        <v>0.45719709978555956</v>
      </c>
      <c r="K102" s="48">
        <v>0.16497679289619313</v>
      </c>
      <c r="L102" s="50">
        <v>0.03865694989097975</v>
      </c>
      <c r="M102" s="51"/>
      <c r="N102" s="48">
        <v>0.10324166666666668</v>
      </c>
      <c r="O102" s="52">
        <v>0.027577962413638597</v>
      </c>
      <c r="P102" t="s">
        <v>78</v>
      </c>
    </row>
    <row r="103" spans="1:16" ht="12.75">
      <c r="A103">
        <v>220311</v>
      </c>
      <c r="B103" s="53">
        <v>2</v>
      </c>
      <c r="C103" s="54" t="s">
        <v>74</v>
      </c>
      <c r="D103" s="55">
        <v>1</v>
      </c>
      <c r="E103" s="55"/>
      <c r="F103" s="56">
        <v>0.1075</v>
      </c>
      <c r="G103" s="56"/>
      <c r="H103" s="56"/>
      <c r="I103" s="57"/>
      <c r="J103" s="56"/>
      <c r="K103" s="56"/>
      <c r="L103" s="58"/>
      <c r="M103" s="59"/>
      <c r="N103" s="56"/>
      <c r="O103" s="60"/>
      <c r="P103" t="s">
        <v>78</v>
      </c>
    </row>
    <row r="104" spans="1:16" ht="12.75">
      <c r="A104">
        <v>220311</v>
      </c>
      <c r="B104" s="53">
        <v>5</v>
      </c>
      <c r="C104" s="54" t="s">
        <v>26</v>
      </c>
      <c r="D104" s="55">
        <v>1</v>
      </c>
      <c r="E104" s="55"/>
      <c r="F104" s="56">
        <v>0.2205</v>
      </c>
      <c r="G104" s="56"/>
      <c r="H104" s="56"/>
      <c r="I104" s="57"/>
      <c r="J104" s="56"/>
      <c r="K104" s="56"/>
      <c r="L104" s="58"/>
      <c r="M104" s="59"/>
      <c r="N104" s="56"/>
      <c r="O104" s="60"/>
      <c r="P104" t="s">
        <v>78</v>
      </c>
    </row>
    <row r="105" spans="1:16" ht="12.75">
      <c r="A105">
        <v>220311</v>
      </c>
      <c r="B105" s="53">
        <v>9</v>
      </c>
      <c r="C105" s="54" t="s">
        <v>62</v>
      </c>
      <c r="D105" s="55">
        <v>1</v>
      </c>
      <c r="E105" s="55"/>
      <c r="F105" s="64">
        <v>12.3</v>
      </c>
      <c r="G105" s="56"/>
      <c r="H105" s="56"/>
      <c r="I105" s="57"/>
      <c r="J105" s="56"/>
      <c r="K105" s="56"/>
      <c r="L105" s="58"/>
      <c r="M105" s="59"/>
      <c r="N105" s="56"/>
      <c r="O105" s="60"/>
      <c r="P105" t="s">
        <v>78</v>
      </c>
    </row>
    <row r="106" spans="1:16" ht="12.75">
      <c r="A106">
        <v>220311</v>
      </c>
      <c r="B106" s="63">
        <v>10</v>
      </c>
      <c r="C106" s="54" t="s">
        <v>75</v>
      </c>
      <c r="D106" s="55">
        <v>86</v>
      </c>
      <c r="E106" s="55">
        <v>83</v>
      </c>
      <c r="F106" s="64">
        <v>12.43</v>
      </c>
      <c r="G106" s="62">
        <v>3.707</v>
      </c>
      <c r="H106" s="64">
        <v>11.95985507698601</v>
      </c>
      <c r="I106" s="57">
        <v>0.6093978261547901</v>
      </c>
      <c r="J106" s="56">
        <v>0.24347099465210528</v>
      </c>
      <c r="K106" s="56">
        <v>0.033405516946177743</v>
      </c>
      <c r="L106" s="58">
        <v>0.02035735325259996</v>
      </c>
      <c r="M106" s="61">
        <v>0.9308983281396075</v>
      </c>
      <c r="N106" s="56">
        <v>0.10758674698795177</v>
      </c>
      <c r="O106" s="60">
        <v>0.027531650332673383</v>
      </c>
      <c r="P106" t="s">
        <v>78</v>
      </c>
    </row>
    <row r="107" spans="1:16" ht="12.75">
      <c r="A107">
        <v>220311</v>
      </c>
      <c r="B107" s="53">
        <v>20</v>
      </c>
      <c r="C107" s="54" t="s">
        <v>28</v>
      </c>
      <c r="D107" s="55">
        <v>3</v>
      </c>
      <c r="E107" s="55">
        <v>3</v>
      </c>
      <c r="F107" s="56">
        <v>0.185</v>
      </c>
      <c r="G107" s="56">
        <v>0.3192</v>
      </c>
      <c r="H107" s="56">
        <v>0.18494999999999998</v>
      </c>
      <c r="I107" s="57"/>
      <c r="J107" s="56">
        <v>0.3191738828601112</v>
      </c>
      <c r="K107" s="56">
        <v>0.23034390898447912</v>
      </c>
      <c r="L107" s="58">
        <v>1.7257306453642134</v>
      </c>
      <c r="M107" s="59"/>
      <c r="N107" s="56">
        <v>0.09716666666666667</v>
      </c>
      <c r="O107" s="60">
        <v>0.05156301673289337</v>
      </c>
      <c r="P107" t="s">
        <v>78</v>
      </c>
    </row>
    <row r="108" spans="1:16" ht="12.75">
      <c r="A108">
        <v>220311</v>
      </c>
      <c r="B108" s="53">
        <v>41</v>
      </c>
      <c r="C108" s="54" t="s">
        <v>29</v>
      </c>
      <c r="D108" s="55">
        <v>3</v>
      </c>
      <c r="E108" s="55">
        <v>1</v>
      </c>
      <c r="F108" s="56">
        <v>0.04117</v>
      </c>
      <c r="G108" s="56">
        <v>0.05229</v>
      </c>
      <c r="H108" s="56">
        <v>0.18494999999999998</v>
      </c>
      <c r="I108" s="57">
        <v>0.67</v>
      </c>
      <c r="J108" s="56">
        <v>0.3191738828601112</v>
      </c>
      <c r="K108" s="56">
        <v>0.398967353575139</v>
      </c>
      <c r="L108" s="58">
        <v>1.7257306453642134</v>
      </c>
      <c r="M108" s="59">
        <v>1.10996290606576</v>
      </c>
      <c r="N108" s="56">
        <v>0.011</v>
      </c>
      <c r="O108" s="60">
        <v>0.05156301673289337</v>
      </c>
      <c r="P108" t="s">
        <v>78</v>
      </c>
    </row>
    <row r="109" spans="1:16" ht="12.75">
      <c r="A109">
        <v>220311</v>
      </c>
      <c r="B109" s="53">
        <v>50</v>
      </c>
      <c r="C109" s="54" t="s">
        <v>30</v>
      </c>
      <c r="D109" s="55">
        <v>6</v>
      </c>
      <c r="E109" s="55">
        <v>3</v>
      </c>
      <c r="F109" s="56">
        <v>0.02119</v>
      </c>
      <c r="G109" s="56">
        <v>0.03876</v>
      </c>
      <c r="H109" s="56">
        <v>0.00705</v>
      </c>
      <c r="I109" s="57">
        <v>0.41</v>
      </c>
      <c r="J109" s="56">
        <v>0.003099596747965773</v>
      </c>
      <c r="K109" s="56">
        <v>0.0022369412710216596</v>
      </c>
      <c r="L109" s="58">
        <v>0.4396591131866345</v>
      </c>
      <c r="M109" s="59">
        <v>0.017614781518927446</v>
      </c>
      <c r="N109" s="56">
        <v>0.0016333333333333332</v>
      </c>
      <c r="O109" s="60">
        <v>0.08430969798234075</v>
      </c>
      <c r="P109" t="s">
        <v>78</v>
      </c>
    </row>
    <row r="110" spans="1:16" ht="12.75">
      <c r="A110">
        <v>220311</v>
      </c>
      <c r="B110" s="53">
        <v>101</v>
      </c>
      <c r="C110" s="54" t="s">
        <v>64</v>
      </c>
      <c r="D110" s="55">
        <v>3</v>
      </c>
      <c r="E110" s="55">
        <v>0</v>
      </c>
      <c r="F110" s="56">
        <v>0.005967</v>
      </c>
      <c r="G110" s="56">
        <v>0.003647</v>
      </c>
      <c r="H110" s="56">
        <v>0.00705</v>
      </c>
      <c r="I110" s="57">
        <v>0.20035250000000002</v>
      </c>
      <c r="J110" s="56">
        <v>0.003099596747965773</v>
      </c>
      <c r="K110" s="55"/>
      <c r="L110" s="58">
        <v>0.4396591131866345</v>
      </c>
      <c r="M110" s="59">
        <v>0.036046769682236315</v>
      </c>
      <c r="N110" s="56">
        <v>0</v>
      </c>
      <c r="O110" s="60">
        <v>0.08430969798234075</v>
      </c>
      <c r="P110" t="s">
        <v>78</v>
      </c>
    </row>
    <row r="111" spans="1:16" ht="12.75">
      <c r="A111">
        <v>220311</v>
      </c>
      <c r="B111" s="53">
        <v>121</v>
      </c>
      <c r="C111" s="54" t="s">
        <v>65</v>
      </c>
      <c r="D111" s="55">
        <v>4</v>
      </c>
      <c r="E111" s="55">
        <v>1</v>
      </c>
      <c r="F111" s="56">
        <v>0.00525</v>
      </c>
      <c r="G111" s="56">
        <v>0.004425</v>
      </c>
      <c r="H111" s="56">
        <v>0.00705</v>
      </c>
      <c r="I111" s="57">
        <v>0.20035250000000002</v>
      </c>
      <c r="J111" s="56">
        <v>0.003099596747965773</v>
      </c>
      <c r="K111" s="56">
        <v>0.003874495934957216</v>
      </c>
      <c r="L111" s="58">
        <v>0.4396591131866345</v>
      </c>
      <c r="M111" s="59">
        <v>0.036046769682236315</v>
      </c>
      <c r="N111" s="56">
        <v>0.0002</v>
      </c>
      <c r="O111" s="60">
        <v>0.08430969798234075</v>
      </c>
      <c r="P111" t="s">
        <v>78</v>
      </c>
    </row>
    <row r="112" spans="1:16" ht="12.75">
      <c r="A112">
        <v>220311</v>
      </c>
      <c r="B112" s="53">
        <v>143</v>
      </c>
      <c r="C112" s="54" t="s">
        <v>35</v>
      </c>
      <c r="D112" s="55">
        <v>5</v>
      </c>
      <c r="E112" s="55">
        <v>5</v>
      </c>
      <c r="F112" s="64">
        <v>33.76</v>
      </c>
      <c r="G112" s="64">
        <v>21.06</v>
      </c>
      <c r="H112" s="64">
        <v>33.76045</v>
      </c>
      <c r="I112" s="57"/>
      <c r="J112" s="64">
        <v>21.055908428811613</v>
      </c>
      <c r="K112" s="64">
        <v>11.77061064370839</v>
      </c>
      <c r="L112" s="58">
        <v>0.6236856567021948</v>
      </c>
      <c r="M112" s="59"/>
      <c r="N112" s="62">
        <v>1.28994</v>
      </c>
      <c r="O112" s="60">
        <v>0.0172105950676058</v>
      </c>
      <c r="P112" t="s">
        <v>78</v>
      </c>
    </row>
    <row r="113" spans="1:16" ht="12.75">
      <c r="A113">
        <v>220311</v>
      </c>
      <c r="B113" s="53">
        <v>145</v>
      </c>
      <c r="C113" s="54" t="s">
        <v>36</v>
      </c>
      <c r="D113" s="55">
        <v>3</v>
      </c>
      <c r="E113" s="55">
        <v>3</v>
      </c>
      <c r="F113" s="64">
        <v>28.03</v>
      </c>
      <c r="G113" s="62">
        <v>3.789</v>
      </c>
      <c r="H113" s="64">
        <v>28.026666666666667</v>
      </c>
      <c r="I113" s="57"/>
      <c r="J113" s="62">
        <v>3.789014823583213</v>
      </c>
      <c r="K113" s="62">
        <v>2.734485910449063</v>
      </c>
      <c r="L113" s="58">
        <v>0.13519320255411083</v>
      </c>
      <c r="M113" s="59"/>
      <c r="N113" s="56">
        <v>0.48</v>
      </c>
      <c r="O113" s="60">
        <v>0.01888923091921201</v>
      </c>
      <c r="P113" t="s">
        <v>78</v>
      </c>
    </row>
    <row r="114" spans="1:16" ht="12.75">
      <c r="A114">
        <v>220311</v>
      </c>
      <c r="B114" s="63">
        <v>146</v>
      </c>
      <c r="C114" s="54" t="s">
        <v>76</v>
      </c>
      <c r="D114" s="55">
        <v>14</v>
      </c>
      <c r="E114" s="55">
        <v>13</v>
      </c>
      <c r="F114" s="64">
        <v>26.4</v>
      </c>
      <c r="G114" s="56">
        <v>0.7558</v>
      </c>
      <c r="H114" s="64">
        <v>26.201366044093366</v>
      </c>
      <c r="I114" s="57">
        <v>1</v>
      </c>
      <c r="J114" s="56">
        <v>0.28936141757284073</v>
      </c>
      <c r="K114" s="56">
        <v>0.10031802194229077</v>
      </c>
      <c r="L114" s="58">
        <v>0.01104375310378415</v>
      </c>
      <c r="M114" s="61">
        <v>0.6742121029447189</v>
      </c>
      <c r="N114" s="56">
        <v>0.11117692307692308</v>
      </c>
      <c r="O114" s="60">
        <v>0.019536107338347205</v>
      </c>
      <c r="P114" t="s">
        <v>78</v>
      </c>
    </row>
    <row r="115" spans="1:16" ht="12.75">
      <c r="A115">
        <v>220311</v>
      </c>
      <c r="B115" s="63">
        <v>148</v>
      </c>
      <c r="C115" s="54" t="s">
        <v>77</v>
      </c>
      <c r="D115" s="55">
        <v>44</v>
      </c>
      <c r="E115" s="55">
        <v>43</v>
      </c>
      <c r="F115" s="64">
        <v>26.43</v>
      </c>
      <c r="G115" s="62">
        <v>2.77</v>
      </c>
      <c r="H115" s="64">
        <v>26.053897322335303</v>
      </c>
      <c r="I115" s="57">
        <v>1</v>
      </c>
      <c r="J115" s="56">
        <v>0.9412651476867312</v>
      </c>
      <c r="K115" s="56">
        <v>0.17942698665766812</v>
      </c>
      <c r="L115" s="58">
        <v>0.036127614077906496</v>
      </c>
      <c r="M115" s="65">
        <v>2.1931477941100836</v>
      </c>
      <c r="N115" s="56">
        <v>0.5114348837209303</v>
      </c>
      <c r="O115" s="60">
        <v>0.01959131788078358</v>
      </c>
      <c r="P115" t="s">
        <v>78</v>
      </c>
    </row>
    <row r="116" spans="1:16" ht="12.75">
      <c r="A116">
        <v>220311</v>
      </c>
      <c r="B116" s="53">
        <v>149</v>
      </c>
      <c r="C116" s="54" t="s">
        <v>38</v>
      </c>
      <c r="D116" s="55">
        <v>4</v>
      </c>
      <c r="E116" s="55">
        <v>4</v>
      </c>
      <c r="F116" s="64">
        <v>22.94</v>
      </c>
      <c r="G116" s="62">
        <v>6.02</v>
      </c>
      <c r="H116" s="64">
        <v>22.936812500000002</v>
      </c>
      <c r="I116" s="57"/>
      <c r="J116" s="62">
        <v>6.019838090897877</v>
      </c>
      <c r="K116" s="62">
        <v>3.762398806811173</v>
      </c>
      <c r="L116" s="58">
        <v>0.2624531238112478</v>
      </c>
      <c r="M116" s="59"/>
      <c r="N116" s="56">
        <v>0.312375</v>
      </c>
      <c r="O116" s="60">
        <v>0.020880142958893778</v>
      </c>
      <c r="P116" t="s">
        <v>78</v>
      </c>
    </row>
    <row r="117" spans="1:16" ht="12.75">
      <c r="A117">
        <v>220311</v>
      </c>
      <c r="B117" s="53">
        <v>151</v>
      </c>
      <c r="C117" s="54" t="s">
        <v>39</v>
      </c>
      <c r="D117" s="55">
        <v>12</v>
      </c>
      <c r="E117" s="55">
        <v>5</v>
      </c>
      <c r="F117" s="62">
        <v>1.443</v>
      </c>
      <c r="G117" s="62">
        <v>2.848</v>
      </c>
      <c r="H117" s="56">
        <v>0.11831</v>
      </c>
      <c r="I117" s="57"/>
      <c r="J117" s="56">
        <v>0.16413806840583936</v>
      </c>
      <c r="K117" s="56">
        <v>0.09175596966274183</v>
      </c>
      <c r="L117" s="58">
        <v>1.3873558313400336</v>
      </c>
      <c r="M117" s="59"/>
      <c r="N117" s="56">
        <v>0.005940000000000001</v>
      </c>
      <c r="O117" s="60">
        <v>0.22</v>
      </c>
      <c r="P117" t="s">
        <v>78</v>
      </c>
    </row>
    <row r="118" spans="1:16" ht="12.75">
      <c r="A118">
        <v>220311</v>
      </c>
      <c r="B118" s="53">
        <v>165</v>
      </c>
      <c r="C118" s="54" t="s">
        <v>40</v>
      </c>
      <c r="D118" s="55">
        <v>3</v>
      </c>
      <c r="E118" s="55">
        <v>0</v>
      </c>
      <c r="F118" s="56">
        <v>0.003667</v>
      </c>
      <c r="G118" s="56">
        <v>0.005508</v>
      </c>
      <c r="H118" s="56">
        <v>0.11831</v>
      </c>
      <c r="I118" s="57">
        <v>0.020746499999999998</v>
      </c>
      <c r="J118" s="56">
        <v>0.16413806840583936</v>
      </c>
      <c r="K118" s="55"/>
      <c r="L118" s="58">
        <v>1.3873558313400336</v>
      </c>
      <c r="M118" s="59">
        <v>18.43403462683372</v>
      </c>
      <c r="N118" s="56">
        <v>0</v>
      </c>
      <c r="O118" s="60">
        <v>0.055149333320140305</v>
      </c>
      <c r="P118" t="s">
        <v>78</v>
      </c>
    </row>
    <row r="119" spans="1:16" ht="12.75">
      <c r="A119">
        <v>220311</v>
      </c>
      <c r="B119" s="53">
        <v>181</v>
      </c>
      <c r="C119" s="54" t="s">
        <v>42</v>
      </c>
      <c r="D119" s="55">
        <v>15</v>
      </c>
      <c r="E119" s="55">
        <v>2</v>
      </c>
      <c r="F119" s="62">
        <v>1.411</v>
      </c>
      <c r="G119" s="62">
        <v>2.774</v>
      </c>
      <c r="H119" s="62">
        <v>2.7079999999999997</v>
      </c>
      <c r="I119" s="57"/>
      <c r="J119" s="62">
        <v>3.826861899781595</v>
      </c>
      <c r="K119" s="62">
        <v>3.3825</v>
      </c>
      <c r="L119" s="58">
        <v>1.4131690914998507</v>
      </c>
      <c r="M119" s="59"/>
      <c r="N119" s="62">
        <v>3.8409999999999997</v>
      </c>
      <c r="O119" s="60">
        <v>0.13769442992155342</v>
      </c>
      <c r="P119" t="s">
        <v>78</v>
      </c>
    </row>
    <row r="120" spans="1:16" ht="12.75">
      <c r="A120">
        <v>220311</v>
      </c>
      <c r="B120" s="53">
        <v>190</v>
      </c>
      <c r="C120" s="54" t="s">
        <v>43</v>
      </c>
      <c r="D120" s="55">
        <v>1</v>
      </c>
      <c r="E120" s="55"/>
      <c r="F120" s="64">
        <v>18.65</v>
      </c>
      <c r="G120" s="56"/>
      <c r="H120" s="56"/>
      <c r="I120" s="57"/>
      <c r="J120" s="56"/>
      <c r="K120" s="56"/>
      <c r="L120" s="58"/>
      <c r="M120" s="59"/>
      <c r="N120" s="56"/>
      <c r="O120" s="60"/>
      <c r="P120" t="s">
        <v>78</v>
      </c>
    </row>
    <row r="121" spans="1:16" ht="12.75">
      <c r="A121">
        <v>220311</v>
      </c>
      <c r="B121" s="53">
        <v>191</v>
      </c>
      <c r="C121" s="54" t="s">
        <v>44</v>
      </c>
      <c r="D121" s="55">
        <v>12</v>
      </c>
      <c r="E121" s="55">
        <v>4</v>
      </c>
      <c r="F121" s="62">
        <v>3.893</v>
      </c>
      <c r="G121" s="62">
        <v>5.922</v>
      </c>
      <c r="H121" s="62">
        <v>2.21175</v>
      </c>
      <c r="I121" s="57"/>
      <c r="J121" s="62">
        <v>2.6064326035151315</v>
      </c>
      <c r="K121" s="62">
        <v>1.6290203771969571</v>
      </c>
      <c r="L121" s="58">
        <v>1.1784481082921359</v>
      </c>
      <c r="M121" s="59"/>
      <c r="N121" s="56">
        <v>0.1335</v>
      </c>
      <c r="O121" s="60">
        <v>0.14195386520530293</v>
      </c>
      <c r="P121" t="s">
        <v>78</v>
      </c>
    </row>
    <row r="122" spans="1:16" ht="12.75">
      <c r="A122">
        <v>220311</v>
      </c>
      <c r="B122" s="53">
        <v>202</v>
      </c>
      <c r="C122" s="54" t="s">
        <v>45</v>
      </c>
      <c r="D122" s="55">
        <v>12</v>
      </c>
      <c r="E122" s="55">
        <v>5</v>
      </c>
      <c r="F122" s="62">
        <v>6.445</v>
      </c>
      <c r="G122" s="64">
        <v>12.1</v>
      </c>
      <c r="H122" s="62">
        <v>8.14118</v>
      </c>
      <c r="I122" s="57">
        <v>3.442354</v>
      </c>
      <c r="J122" s="64">
        <v>17.694825076297025</v>
      </c>
      <c r="K122" s="62">
        <v>9.891707930142012</v>
      </c>
      <c r="L122" s="58">
        <v>2.173496357566965</v>
      </c>
      <c r="M122" s="59">
        <v>11.976961819665284</v>
      </c>
      <c r="N122" s="62">
        <v>2.7536</v>
      </c>
      <c r="O122" s="60">
        <v>0.11667331793518396</v>
      </c>
      <c r="P122" t="s">
        <v>78</v>
      </c>
    </row>
    <row r="123" spans="1:16" ht="12.75">
      <c r="A123">
        <v>220311</v>
      </c>
      <c r="B123" s="53">
        <v>221</v>
      </c>
      <c r="C123" s="54" t="s">
        <v>46</v>
      </c>
      <c r="D123" s="55">
        <v>15</v>
      </c>
      <c r="E123" s="55">
        <v>5</v>
      </c>
      <c r="F123" s="56">
        <v>0.04956</v>
      </c>
      <c r="G123" s="56">
        <v>0.127</v>
      </c>
      <c r="H123" s="56">
        <v>0.07239999999999999</v>
      </c>
      <c r="I123" s="57">
        <v>0.012240000000000001</v>
      </c>
      <c r="J123" s="56">
        <v>0.1607736102412333</v>
      </c>
      <c r="K123" s="56">
        <v>0.0898751803718635</v>
      </c>
      <c r="L123" s="58">
        <v>2.2206299757076424</v>
      </c>
      <c r="M123" s="59">
        <v>30.604780380888364</v>
      </c>
      <c r="N123" s="56">
        <v>0.00016</v>
      </c>
      <c r="O123" s="60">
        <v>0.05937988353443569</v>
      </c>
      <c r="P123" t="s">
        <v>78</v>
      </c>
    </row>
    <row r="124" spans="1:16" ht="12.75">
      <c r="A124">
        <v>220311</v>
      </c>
      <c r="B124" s="53">
        <v>241</v>
      </c>
      <c r="C124" s="54" t="s">
        <v>47</v>
      </c>
      <c r="D124" s="55">
        <v>5</v>
      </c>
      <c r="E124" s="55">
        <v>1</v>
      </c>
      <c r="F124" s="56">
        <v>0.00311</v>
      </c>
      <c r="G124" s="56">
        <v>0.004386</v>
      </c>
      <c r="H124" s="56">
        <v>0.07239999999999999</v>
      </c>
      <c r="I124" s="57">
        <v>0.012240000000000001</v>
      </c>
      <c r="J124" s="56">
        <v>0.1607736102412333</v>
      </c>
      <c r="K124" s="56">
        <v>0.2009670128015416</v>
      </c>
      <c r="L124" s="58">
        <v>2.2206299757076424</v>
      </c>
      <c r="M124" s="59">
        <v>30.604780380888364</v>
      </c>
      <c r="N124" s="56">
        <v>0.0005</v>
      </c>
      <c r="O124" s="60">
        <v>0.05937988353443569</v>
      </c>
      <c r="P124" t="s">
        <v>78</v>
      </c>
    </row>
    <row r="125" spans="1:16" ht="12.75">
      <c r="A125">
        <v>220311</v>
      </c>
      <c r="B125" s="53">
        <v>251</v>
      </c>
      <c r="C125" s="54" t="s">
        <v>48</v>
      </c>
      <c r="D125" s="55">
        <v>14</v>
      </c>
      <c r="E125" s="55">
        <v>4</v>
      </c>
      <c r="F125" s="62">
        <v>1.651</v>
      </c>
      <c r="G125" s="62">
        <v>2.684</v>
      </c>
      <c r="H125" s="56">
        <v>0.2800125</v>
      </c>
      <c r="I125" s="57"/>
      <c r="J125" s="56">
        <v>0.4203998500931385</v>
      </c>
      <c r="K125" s="56">
        <v>0.2627499063082116</v>
      </c>
      <c r="L125" s="58">
        <v>1.5013610110017892</v>
      </c>
      <c r="M125" s="59"/>
      <c r="N125" s="56">
        <v>0.067675</v>
      </c>
      <c r="O125" s="60">
        <v>0.19374468355433544</v>
      </c>
      <c r="P125" t="s">
        <v>78</v>
      </c>
    </row>
    <row r="126" spans="1:16" ht="12.75">
      <c r="A126">
        <v>220311</v>
      </c>
      <c r="B126" s="53">
        <v>261</v>
      </c>
      <c r="C126" s="54" t="s">
        <v>49</v>
      </c>
      <c r="D126" s="55">
        <v>4</v>
      </c>
      <c r="E126" s="55">
        <v>0</v>
      </c>
      <c r="F126" s="56">
        <v>0.00385</v>
      </c>
      <c r="G126" s="56">
        <v>0.004686</v>
      </c>
      <c r="H126" s="56">
        <v>0.2800125</v>
      </c>
      <c r="I126" s="57">
        <v>0.03300125</v>
      </c>
      <c r="J126" s="56">
        <v>0.4203998500931385</v>
      </c>
      <c r="K126" s="55"/>
      <c r="L126" s="58">
        <v>1.5013610110017892</v>
      </c>
      <c r="M126" s="59">
        <v>29.68165298941745</v>
      </c>
      <c r="N126" s="56">
        <v>0</v>
      </c>
      <c r="O126" s="60">
        <v>0.04844286208784255</v>
      </c>
      <c r="P126" t="s">
        <v>78</v>
      </c>
    </row>
    <row r="127" spans="1:16" ht="12.75">
      <c r="A127">
        <v>220311</v>
      </c>
      <c r="B127" s="53">
        <v>281</v>
      </c>
      <c r="C127" s="54" t="s">
        <v>50</v>
      </c>
      <c r="D127" s="55">
        <v>9</v>
      </c>
      <c r="E127" s="55">
        <v>5</v>
      </c>
      <c r="F127" s="56">
        <v>0.3227</v>
      </c>
      <c r="G127" s="56">
        <v>0.6505</v>
      </c>
      <c r="H127" s="56">
        <v>0.040799999999999996</v>
      </c>
      <c r="I127" s="57"/>
      <c r="J127" s="56">
        <v>0.077379010396877</v>
      </c>
      <c r="K127" s="56">
        <v>0.043256181819769986</v>
      </c>
      <c r="L127" s="58">
        <v>1.8965443724724758</v>
      </c>
      <c r="M127" s="59"/>
      <c r="N127" s="56">
        <v>0.0009600000000000001</v>
      </c>
      <c r="O127" s="60">
        <v>0.22</v>
      </c>
      <c r="P127" t="s">
        <v>78</v>
      </c>
    </row>
    <row r="128" spans="1:16" ht="12.75">
      <c r="A128">
        <v>220311</v>
      </c>
      <c r="B128" s="53">
        <v>289</v>
      </c>
      <c r="C128" s="54" t="s">
        <v>66</v>
      </c>
      <c r="D128" s="55">
        <v>10</v>
      </c>
      <c r="E128" s="55">
        <v>5</v>
      </c>
      <c r="F128" s="64">
        <v>12.06</v>
      </c>
      <c r="G128" s="64">
        <v>31</v>
      </c>
      <c r="H128" s="62">
        <v>2.3756</v>
      </c>
      <c r="I128" s="57">
        <v>1.71268</v>
      </c>
      <c r="J128" s="62">
        <v>3.3294200208144358</v>
      </c>
      <c r="K128" s="62">
        <v>1.861202373047461</v>
      </c>
      <c r="L128" s="58">
        <v>1.4015069964701279</v>
      </c>
      <c r="M128" s="59">
        <v>4.529479323923695</v>
      </c>
      <c r="N128" s="62">
        <v>1.948</v>
      </c>
      <c r="O128" s="60">
        <v>0.14043524346691166</v>
      </c>
      <c r="P128" t="s">
        <v>78</v>
      </c>
    </row>
    <row r="129" spans="1:16" ht="12.75">
      <c r="A129">
        <v>220311</v>
      </c>
      <c r="B129" s="53">
        <v>291</v>
      </c>
      <c r="C129" s="54" t="s">
        <v>52</v>
      </c>
      <c r="D129" s="55">
        <v>13</v>
      </c>
      <c r="E129" s="55">
        <v>5</v>
      </c>
      <c r="F129" s="62">
        <v>6.231</v>
      </c>
      <c r="G129" s="64">
        <v>14.1</v>
      </c>
      <c r="H129" s="64">
        <v>10.813</v>
      </c>
      <c r="I129" s="57"/>
      <c r="J129" s="64">
        <v>22.79285595312707</v>
      </c>
      <c r="K129" s="64">
        <v>12.741593828138223</v>
      </c>
      <c r="L129" s="58">
        <v>2.107912323418762</v>
      </c>
      <c r="M129" s="59"/>
      <c r="N129" s="62">
        <v>2.3528</v>
      </c>
      <c r="O129" s="60">
        <v>0.11179466840247537</v>
      </c>
      <c r="P129" t="s">
        <v>78</v>
      </c>
    </row>
    <row r="130" spans="1:16" ht="12.75">
      <c r="A130">
        <v>220311</v>
      </c>
      <c r="B130" s="53">
        <v>301</v>
      </c>
      <c r="C130" s="54" t="s">
        <v>53</v>
      </c>
      <c r="D130" s="55">
        <v>13</v>
      </c>
      <c r="E130" s="55">
        <v>5</v>
      </c>
      <c r="F130" s="62">
        <v>2.081</v>
      </c>
      <c r="G130" s="62">
        <v>3.581</v>
      </c>
      <c r="H130" s="56">
        <v>0.57046</v>
      </c>
      <c r="I130" s="57"/>
      <c r="J130" s="56">
        <v>0.9510381474998781</v>
      </c>
      <c r="K130" s="56">
        <v>0.5316464867512998</v>
      </c>
      <c r="L130" s="58">
        <v>1.6671425647720755</v>
      </c>
      <c r="M130" s="59"/>
      <c r="N130" s="56">
        <v>0.1182</v>
      </c>
      <c r="O130" s="60">
        <v>0.17406766493398063</v>
      </c>
      <c r="P130" t="s">
        <v>78</v>
      </c>
    </row>
    <row r="131" spans="1:16" ht="12.75">
      <c r="A131">
        <v>220311</v>
      </c>
      <c r="B131" s="53">
        <v>311</v>
      </c>
      <c r="C131" s="54" t="s">
        <v>54</v>
      </c>
      <c r="D131" s="55">
        <v>3</v>
      </c>
      <c r="E131" s="55">
        <v>3</v>
      </c>
      <c r="F131" s="56">
        <v>0.01973</v>
      </c>
      <c r="G131" s="56">
        <v>0.01792</v>
      </c>
      <c r="H131" s="56">
        <v>0.019733333333333335</v>
      </c>
      <c r="I131" s="57">
        <v>0.006973333333333333</v>
      </c>
      <c r="J131" s="56">
        <v>0.017916844960353187</v>
      </c>
      <c r="K131" s="56">
        <v>0.012930369076110879</v>
      </c>
      <c r="L131" s="58">
        <v>0.9079482243422222</v>
      </c>
      <c r="M131" s="59">
        <v>5.986555749181108</v>
      </c>
      <c r="N131" s="56">
        <v>0.007066666666666666</v>
      </c>
      <c r="O131" s="60">
        <v>0.07221082846712415</v>
      </c>
      <c r="P131" t="s">
        <v>78</v>
      </c>
    </row>
    <row r="132" spans="1:16" ht="13.5" thickBot="1">
      <c r="A132">
        <v>220311</v>
      </c>
      <c r="B132" s="85">
        <v>321</v>
      </c>
      <c r="C132" s="73" t="s">
        <v>55</v>
      </c>
      <c r="D132" s="74">
        <v>15</v>
      </c>
      <c r="E132" s="74">
        <v>5</v>
      </c>
      <c r="F132" s="78">
        <v>0.1225</v>
      </c>
      <c r="G132" s="78">
        <v>0.3486</v>
      </c>
      <c r="H132" s="78">
        <v>0.257</v>
      </c>
      <c r="I132" s="77">
        <v>0.0307</v>
      </c>
      <c r="J132" s="78">
        <v>0.5718751054644712</v>
      </c>
      <c r="K132" s="78">
        <v>0.3196879026146047</v>
      </c>
      <c r="L132" s="79">
        <v>2.225194962896775</v>
      </c>
      <c r="M132" s="80">
        <v>43.402898883785596</v>
      </c>
      <c r="N132" s="78">
        <v>0.00032</v>
      </c>
      <c r="O132" s="81">
        <v>0.04907214711235393</v>
      </c>
      <c r="P132" t="s">
        <v>78</v>
      </c>
    </row>
    <row r="133" spans="1:16" ht="12.75">
      <c r="A133">
        <v>220411</v>
      </c>
      <c r="B133" s="45">
        <v>1</v>
      </c>
      <c r="C133" s="46" t="s">
        <v>25</v>
      </c>
      <c r="D133" s="47">
        <v>28</v>
      </c>
      <c r="E133" s="47">
        <v>27</v>
      </c>
      <c r="F133" s="91">
        <v>5.547</v>
      </c>
      <c r="G133" s="48">
        <v>0.8294</v>
      </c>
      <c r="H133" s="91">
        <v>5.582019830701767</v>
      </c>
      <c r="I133" s="49"/>
      <c r="J133" s="48">
        <v>0.5637856597557013</v>
      </c>
      <c r="K133" s="48">
        <v>0.13562575101050203</v>
      </c>
      <c r="L133" s="50">
        <v>0.10100029681994566</v>
      </c>
      <c r="M133" s="51"/>
      <c r="N133" s="48">
        <v>0.07082222222222223</v>
      </c>
      <c r="O133" s="52">
        <v>0.030877198782587222</v>
      </c>
      <c r="P133" t="s">
        <v>85</v>
      </c>
    </row>
    <row r="134" spans="1:16" ht="12.75">
      <c r="A134">
        <v>220411</v>
      </c>
      <c r="B134" s="53">
        <v>2</v>
      </c>
      <c r="C134" s="54" t="s">
        <v>74</v>
      </c>
      <c r="D134" s="55">
        <v>1</v>
      </c>
      <c r="E134" s="55"/>
      <c r="F134" s="56">
        <v>0.28</v>
      </c>
      <c r="G134" s="56"/>
      <c r="H134" s="56"/>
      <c r="I134" s="57"/>
      <c r="J134" s="56"/>
      <c r="K134" s="56"/>
      <c r="L134" s="58"/>
      <c r="M134" s="59"/>
      <c r="N134" s="56"/>
      <c r="O134" s="60"/>
      <c r="P134" t="s">
        <v>85</v>
      </c>
    </row>
    <row r="135" spans="1:16" ht="12.75">
      <c r="A135">
        <v>220411</v>
      </c>
      <c r="B135" s="53">
        <v>3</v>
      </c>
      <c r="C135" s="54" t="s">
        <v>79</v>
      </c>
      <c r="D135" s="55">
        <v>9</v>
      </c>
      <c r="E135" s="55">
        <v>9</v>
      </c>
      <c r="F135" s="56">
        <v>0.5285</v>
      </c>
      <c r="G135" s="56">
        <v>0.2757</v>
      </c>
      <c r="H135" s="56">
        <v>0.48703092988908747</v>
      </c>
      <c r="I135" s="57"/>
      <c r="J135" s="56">
        <v>0.20323180376618522</v>
      </c>
      <c r="K135" s="56">
        <v>0.08467991823591052</v>
      </c>
      <c r="L135" s="58">
        <v>0.4172872630747858</v>
      </c>
      <c r="M135" s="59"/>
      <c r="N135" s="56">
        <v>0.07011111111111111</v>
      </c>
      <c r="O135" s="60">
        <v>0.04457103672976651</v>
      </c>
      <c r="P135" t="s">
        <v>85</v>
      </c>
    </row>
    <row r="136" spans="1:16" ht="12.75">
      <c r="A136">
        <v>220411</v>
      </c>
      <c r="B136" s="53">
        <v>5</v>
      </c>
      <c r="C136" s="54" t="s">
        <v>26</v>
      </c>
      <c r="D136" s="55">
        <v>12</v>
      </c>
      <c r="E136" s="55">
        <v>12</v>
      </c>
      <c r="F136" s="64">
        <v>11.65</v>
      </c>
      <c r="G136" s="62">
        <v>4.362</v>
      </c>
      <c r="H136" s="64">
        <v>12.183592871014376</v>
      </c>
      <c r="I136" s="57"/>
      <c r="J136" s="62">
        <v>3.5036524820075545</v>
      </c>
      <c r="K136" s="62">
        <v>1.2642716897712263</v>
      </c>
      <c r="L136" s="58">
        <v>0.2875713690616657</v>
      </c>
      <c r="M136" s="59"/>
      <c r="N136" s="56">
        <v>0.06754166666666668</v>
      </c>
      <c r="O136" s="60">
        <v>0.027454959111762624</v>
      </c>
      <c r="P136" t="s">
        <v>85</v>
      </c>
    </row>
    <row r="137" spans="1:16" ht="12.75">
      <c r="A137">
        <v>220411</v>
      </c>
      <c r="B137" s="53">
        <v>7</v>
      </c>
      <c r="C137" s="54" t="s">
        <v>60</v>
      </c>
      <c r="D137" s="55">
        <v>4</v>
      </c>
      <c r="E137" s="55">
        <v>4</v>
      </c>
      <c r="F137" s="64">
        <v>12.01</v>
      </c>
      <c r="G137" s="62">
        <v>5.59</v>
      </c>
      <c r="H137" s="64">
        <v>12.00625</v>
      </c>
      <c r="I137" s="57"/>
      <c r="J137" s="62">
        <v>5.589823156117433</v>
      </c>
      <c r="K137" s="62">
        <v>3.4936394725733955</v>
      </c>
      <c r="L137" s="58">
        <v>0.4655761087864598</v>
      </c>
      <c r="M137" s="59"/>
      <c r="N137" s="56">
        <v>0.1475</v>
      </c>
      <c r="O137" s="60">
        <v>0.027515612497031824</v>
      </c>
      <c r="P137" t="s">
        <v>85</v>
      </c>
    </row>
    <row r="138" spans="1:16" ht="12.75">
      <c r="A138">
        <v>220411</v>
      </c>
      <c r="B138" s="53">
        <v>8</v>
      </c>
      <c r="C138" s="54" t="s">
        <v>61</v>
      </c>
      <c r="D138" s="55">
        <v>1</v>
      </c>
      <c r="E138" s="55"/>
      <c r="F138" s="56">
        <v>0.515</v>
      </c>
      <c r="G138" s="56"/>
      <c r="H138" s="56"/>
      <c r="I138" s="57"/>
      <c r="J138" s="56"/>
      <c r="K138" s="56"/>
      <c r="L138" s="58"/>
      <c r="M138" s="59"/>
      <c r="N138" s="56"/>
      <c r="O138" s="60"/>
      <c r="P138" t="s">
        <v>85</v>
      </c>
    </row>
    <row r="139" spans="1:16" ht="12.75">
      <c r="A139">
        <v>220411</v>
      </c>
      <c r="B139" s="63">
        <v>10</v>
      </c>
      <c r="C139" s="54" t="s">
        <v>80</v>
      </c>
      <c r="D139" s="55">
        <v>83</v>
      </c>
      <c r="E139" s="55">
        <v>81</v>
      </c>
      <c r="F139" s="64">
        <v>24.58</v>
      </c>
      <c r="G139" s="56">
        <v>0.6183</v>
      </c>
      <c r="H139" s="64">
        <v>24.626284755930012</v>
      </c>
      <c r="I139" s="57">
        <v>0.7893942713389502</v>
      </c>
      <c r="J139" s="56">
        <v>0.41679159663884885</v>
      </c>
      <c r="K139" s="56">
        <v>0.057887721755395666</v>
      </c>
      <c r="L139" s="58">
        <v>0.016924664064013367</v>
      </c>
      <c r="M139" s="65">
        <v>1.2302146790618607</v>
      </c>
      <c r="N139" s="56">
        <v>0.14482962962962959</v>
      </c>
      <c r="O139" s="60">
        <v>0.020151183209127045</v>
      </c>
      <c r="P139" t="s">
        <v>85</v>
      </c>
    </row>
    <row r="140" spans="1:16" ht="12.75">
      <c r="A140">
        <v>220411</v>
      </c>
      <c r="B140" s="53">
        <v>20</v>
      </c>
      <c r="C140" s="54" t="s">
        <v>28</v>
      </c>
      <c r="D140" s="55">
        <v>47</v>
      </c>
      <c r="E140" s="55">
        <v>46</v>
      </c>
      <c r="F140" s="64">
        <v>25.24</v>
      </c>
      <c r="G140" s="62">
        <v>1.261</v>
      </c>
      <c r="H140" s="64">
        <v>25.22033929536845</v>
      </c>
      <c r="I140" s="57"/>
      <c r="J140" s="56">
        <v>0.8016459801739813</v>
      </c>
      <c r="K140" s="56">
        <v>0.14774531432570212</v>
      </c>
      <c r="L140" s="58">
        <v>0.031785693712740745</v>
      </c>
      <c r="M140" s="59"/>
      <c r="N140" s="56">
        <v>0.29633695652173914</v>
      </c>
      <c r="O140" s="60">
        <v>0.019912442628515912</v>
      </c>
      <c r="P140" t="s">
        <v>85</v>
      </c>
    </row>
    <row r="141" spans="1:16" ht="12.75">
      <c r="A141">
        <v>220411</v>
      </c>
      <c r="B141" s="53">
        <v>30</v>
      </c>
      <c r="C141" s="54" t="s">
        <v>69</v>
      </c>
      <c r="D141" s="55">
        <v>2</v>
      </c>
      <c r="E141" s="55">
        <v>2</v>
      </c>
      <c r="F141" s="64">
        <v>12.47</v>
      </c>
      <c r="G141" s="64">
        <v>17.52</v>
      </c>
      <c r="H141" s="66"/>
      <c r="I141" s="67"/>
      <c r="J141" s="66"/>
      <c r="K141" s="66"/>
      <c r="L141" s="66"/>
      <c r="M141" s="66"/>
      <c r="N141" s="66"/>
      <c r="O141" s="68"/>
      <c r="P141" t="s">
        <v>85</v>
      </c>
    </row>
    <row r="142" spans="1:16" ht="12.75">
      <c r="A142">
        <v>220411</v>
      </c>
      <c r="B142" s="63">
        <v>40</v>
      </c>
      <c r="C142" s="54" t="s">
        <v>81</v>
      </c>
      <c r="D142" s="55">
        <v>2</v>
      </c>
      <c r="E142" s="55">
        <v>2</v>
      </c>
      <c r="F142" s="64">
        <v>25.95</v>
      </c>
      <c r="G142" s="56">
        <v>0.8379</v>
      </c>
      <c r="H142" s="66"/>
      <c r="I142" s="67"/>
      <c r="J142" s="66"/>
      <c r="K142" s="66"/>
      <c r="L142" s="66"/>
      <c r="M142" s="66"/>
      <c r="N142" s="66"/>
      <c r="O142" s="68"/>
      <c r="P142" t="s">
        <v>85</v>
      </c>
    </row>
    <row r="143" spans="1:16" ht="12.75">
      <c r="A143">
        <v>220411</v>
      </c>
      <c r="B143" s="63">
        <v>41</v>
      </c>
      <c r="C143" s="54" t="s">
        <v>82</v>
      </c>
      <c r="D143" s="55">
        <v>52</v>
      </c>
      <c r="E143" s="55">
        <v>51</v>
      </c>
      <c r="F143" s="64">
        <v>25.02</v>
      </c>
      <c r="G143" s="56">
        <v>0.5713</v>
      </c>
      <c r="H143" s="64">
        <v>25.05955313234652</v>
      </c>
      <c r="I143" s="57">
        <v>0.73</v>
      </c>
      <c r="J143" s="56">
        <v>0.4471540136543809</v>
      </c>
      <c r="K143" s="56">
        <v>0.07826760747667728</v>
      </c>
      <c r="L143" s="58">
        <v>0.017843654724920086</v>
      </c>
      <c r="M143" s="65">
        <v>1.427217605225627</v>
      </c>
      <c r="N143" s="56">
        <v>0.2411980392156863</v>
      </c>
      <c r="O143" s="60">
        <v>0.019976221221660106</v>
      </c>
      <c r="P143" t="s">
        <v>85</v>
      </c>
    </row>
    <row r="144" spans="1:16" ht="12.75">
      <c r="A144">
        <v>220411</v>
      </c>
      <c r="B144" s="53">
        <v>48</v>
      </c>
      <c r="C144" s="54" t="s">
        <v>72</v>
      </c>
      <c r="D144" s="55">
        <v>6</v>
      </c>
      <c r="E144" s="55">
        <v>6</v>
      </c>
      <c r="F144" s="64">
        <v>23.12</v>
      </c>
      <c r="G144" s="62">
        <v>1.617</v>
      </c>
      <c r="H144" s="64">
        <v>23.117358333333332</v>
      </c>
      <c r="I144" s="57"/>
      <c r="J144" s="62">
        <v>1.8336711870165632</v>
      </c>
      <c r="K144" s="56">
        <v>0.9357414092154431</v>
      </c>
      <c r="L144" s="58">
        <v>0.07932010053123414</v>
      </c>
      <c r="M144" s="59"/>
      <c r="N144" s="56">
        <v>0.43324999999999997</v>
      </c>
      <c r="O144" s="60">
        <v>0.020798446508349343</v>
      </c>
      <c r="P144" t="s">
        <v>85</v>
      </c>
    </row>
    <row r="145" spans="1:16" ht="12.75">
      <c r="A145">
        <v>220411</v>
      </c>
      <c r="B145" s="63">
        <v>50</v>
      </c>
      <c r="C145" s="54" t="s">
        <v>83</v>
      </c>
      <c r="D145" s="55">
        <v>86</v>
      </c>
      <c r="E145" s="55">
        <v>82</v>
      </c>
      <c r="F145" s="62">
        <v>4.167</v>
      </c>
      <c r="G145" s="56">
        <v>0.2811</v>
      </c>
      <c r="H145" s="62">
        <v>4.1392956715286084</v>
      </c>
      <c r="I145" s="57">
        <v>0.41278591343057214</v>
      </c>
      <c r="J145" s="56">
        <v>0.213241578552114</v>
      </c>
      <c r="K145" s="56">
        <v>0.02943574117764902</v>
      </c>
      <c r="L145" s="58">
        <v>0.051516392032310565</v>
      </c>
      <c r="M145" s="65">
        <v>1.2036575422285891</v>
      </c>
      <c r="N145" s="56">
        <v>0.08405</v>
      </c>
      <c r="O145" s="60">
        <v>0.032298515740467874</v>
      </c>
      <c r="P145" t="s">
        <v>85</v>
      </c>
    </row>
    <row r="146" spans="1:16" ht="12.75">
      <c r="A146">
        <v>220411</v>
      </c>
      <c r="B146" s="53">
        <v>60</v>
      </c>
      <c r="C146" s="54" t="s">
        <v>31</v>
      </c>
      <c r="D146" s="55">
        <v>3</v>
      </c>
      <c r="E146" s="55">
        <v>3</v>
      </c>
      <c r="F146" s="62">
        <v>1.533</v>
      </c>
      <c r="G146" s="56">
        <v>0.7429</v>
      </c>
      <c r="H146" s="62">
        <v>1.5328</v>
      </c>
      <c r="I146" s="57"/>
      <c r="J146" s="56">
        <v>0.7429027661814163</v>
      </c>
      <c r="K146" s="56">
        <v>0.5361438900456978</v>
      </c>
      <c r="L146" s="58">
        <v>0.4846703850348488</v>
      </c>
      <c r="M146" s="59"/>
      <c r="N146" s="56">
        <v>0.0682</v>
      </c>
      <c r="O146" s="60">
        <v>0.037507181422658006</v>
      </c>
      <c r="P146" t="s">
        <v>85</v>
      </c>
    </row>
    <row r="147" spans="1:16" ht="12.75">
      <c r="A147">
        <v>220411</v>
      </c>
      <c r="B147" s="53">
        <v>101</v>
      </c>
      <c r="C147" s="54" t="s">
        <v>64</v>
      </c>
      <c r="D147" s="55">
        <v>13</v>
      </c>
      <c r="E147" s="55">
        <v>12</v>
      </c>
      <c r="F147" s="56">
        <v>0.3462</v>
      </c>
      <c r="G147" s="56">
        <v>0.4872</v>
      </c>
      <c r="H147" s="56">
        <v>0.22081437159667547</v>
      </c>
      <c r="I147" s="57">
        <v>0.21104071857983378</v>
      </c>
      <c r="J147" s="56">
        <v>0.047861383673401224</v>
      </c>
      <c r="K147" s="56">
        <v>0.01727048921726635</v>
      </c>
      <c r="L147" s="58">
        <v>0.2167494050650905</v>
      </c>
      <c r="M147" s="61">
        <v>0.5284147282546307</v>
      </c>
      <c r="N147" s="56">
        <v>0.006541666666666668</v>
      </c>
      <c r="O147" s="60">
        <v>0.05020579883540181</v>
      </c>
      <c r="P147" t="s">
        <v>85</v>
      </c>
    </row>
    <row r="148" spans="1:16" ht="12.75">
      <c r="A148">
        <v>220411</v>
      </c>
      <c r="B148" s="53">
        <v>121</v>
      </c>
      <c r="C148" s="54" t="s">
        <v>65</v>
      </c>
      <c r="D148" s="55">
        <v>16</v>
      </c>
      <c r="E148" s="55">
        <v>15</v>
      </c>
      <c r="F148" s="56">
        <v>0.465</v>
      </c>
      <c r="G148" s="56">
        <v>0.09944</v>
      </c>
      <c r="H148" s="56">
        <v>0.44270118261864844</v>
      </c>
      <c r="I148" s="57">
        <v>0.22213505913093243</v>
      </c>
      <c r="J148" s="56">
        <v>0.04282205413895408</v>
      </c>
      <c r="K148" s="56">
        <v>0.013820758544213461</v>
      </c>
      <c r="L148" s="58">
        <v>0.0967290258536351</v>
      </c>
      <c r="M148" s="61">
        <v>0.4491654155544744</v>
      </c>
      <c r="N148" s="56">
        <v>0.01556</v>
      </c>
      <c r="O148" s="60">
        <v>0.045215812370158155</v>
      </c>
      <c r="P148" t="s">
        <v>85</v>
      </c>
    </row>
    <row r="149" spans="1:16" ht="12.75">
      <c r="A149">
        <v>220411</v>
      </c>
      <c r="B149" s="53">
        <v>131</v>
      </c>
      <c r="C149" s="54" t="s">
        <v>34</v>
      </c>
      <c r="D149" s="55">
        <v>1</v>
      </c>
      <c r="E149" s="55"/>
      <c r="F149" s="56">
        <v>0.08925</v>
      </c>
      <c r="G149" s="56"/>
      <c r="H149" s="56"/>
      <c r="I149" s="57"/>
      <c r="J149" s="56"/>
      <c r="K149" s="56"/>
      <c r="L149" s="58"/>
      <c r="M149" s="59"/>
      <c r="N149" s="56"/>
      <c r="O149" s="60"/>
      <c r="P149" t="s">
        <v>85</v>
      </c>
    </row>
    <row r="150" spans="1:16" ht="12.75">
      <c r="A150">
        <v>220411</v>
      </c>
      <c r="B150" s="53">
        <v>143</v>
      </c>
      <c r="C150" s="54" t="s">
        <v>35</v>
      </c>
      <c r="D150" s="55">
        <v>1</v>
      </c>
      <c r="E150" s="55"/>
      <c r="F150" s="56">
        <v>0.692</v>
      </c>
      <c r="G150" s="56"/>
      <c r="H150" s="56"/>
      <c r="I150" s="57"/>
      <c r="J150" s="56"/>
      <c r="K150" s="56"/>
      <c r="L150" s="58"/>
      <c r="M150" s="59"/>
      <c r="N150" s="56"/>
      <c r="O150" s="60"/>
      <c r="P150" t="s">
        <v>85</v>
      </c>
    </row>
    <row r="151" spans="1:16" ht="12.75">
      <c r="A151">
        <v>220411</v>
      </c>
      <c r="B151" s="53">
        <v>145</v>
      </c>
      <c r="C151" s="54" t="s">
        <v>36</v>
      </c>
      <c r="D151" s="55">
        <v>2</v>
      </c>
      <c r="E151" s="55">
        <v>2</v>
      </c>
      <c r="F151" s="56">
        <v>0.6049</v>
      </c>
      <c r="G151" s="56">
        <v>0.06208</v>
      </c>
      <c r="H151" s="66"/>
      <c r="I151" s="67"/>
      <c r="J151" s="66"/>
      <c r="K151" s="66"/>
      <c r="L151" s="66"/>
      <c r="M151" s="66"/>
      <c r="N151" s="66"/>
      <c r="O151" s="68"/>
      <c r="P151" t="s">
        <v>85</v>
      </c>
    </row>
    <row r="152" spans="1:16" ht="12.75">
      <c r="A152">
        <v>220411</v>
      </c>
      <c r="B152" s="53">
        <v>148</v>
      </c>
      <c r="C152" s="54" t="s">
        <v>37</v>
      </c>
      <c r="D152" s="55">
        <v>8</v>
      </c>
      <c r="E152" s="55">
        <v>7</v>
      </c>
      <c r="F152" s="56">
        <v>0.5397</v>
      </c>
      <c r="G152" s="56">
        <v>0.2584</v>
      </c>
      <c r="H152" s="56">
        <v>0.6153785714285714</v>
      </c>
      <c r="I152" s="57">
        <v>0.23076892857142858</v>
      </c>
      <c r="J152" s="56">
        <v>0.17723250306893484</v>
      </c>
      <c r="K152" s="56">
        <v>0.08373448702819525</v>
      </c>
      <c r="L152" s="58">
        <v>0.2880056461139006</v>
      </c>
      <c r="M152" s="65">
        <v>1.7894598493262912</v>
      </c>
      <c r="N152" s="56">
        <v>0.021728571428571427</v>
      </c>
      <c r="O152" s="60">
        <v>0.04302927899975367</v>
      </c>
      <c r="P152" t="s">
        <v>85</v>
      </c>
    </row>
    <row r="153" spans="1:16" ht="12.75">
      <c r="A153">
        <v>220411</v>
      </c>
      <c r="B153" s="53">
        <v>149</v>
      </c>
      <c r="C153" s="54" t="s">
        <v>38</v>
      </c>
      <c r="D153" s="55">
        <v>2</v>
      </c>
      <c r="E153" s="55">
        <v>2</v>
      </c>
      <c r="F153" s="56">
        <v>0.6107</v>
      </c>
      <c r="G153" s="56">
        <v>0.02213</v>
      </c>
      <c r="H153" s="66"/>
      <c r="I153" s="67"/>
      <c r="J153" s="66"/>
      <c r="K153" s="66"/>
      <c r="L153" s="66"/>
      <c r="M153" s="66"/>
      <c r="N153" s="66"/>
      <c r="O153" s="68"/>
      <c r="P153" t="s">
        <v>85</v>
      </c>
    </row>
    <row r="154" spans="1:16" ht="12.75">
      <c r="A154">
        <v>220411</v>
      </c>
      <c r="B154" s="53">
        <v>151</v>
      </c>
      <c r="C154" s="54" t="s">
        <v>39</v>
      </c>
      <c r="D154" s="55">
        <v>17</v>
      </c>
      <c r="E154" s="55">
        <v>16</v>
      </c>
      <c r="F154" s="62">
        <v>7.49</v>
      </c>
      <c r="G154" s="62">
        <v>3.254</v>
      </c>
      <c r="H154" s="62">
        <v>7.72530385473201</v>
      </c>
      <c r="I154" s="57"/>
      <c r="J154" s="62">
        <v>1.6383337900913675</v>
      </c>
      <c r="K154" s="56">
        <v>0.5119793094035523</v>
      </c>
      <c r="L154" s="58">
        <v>0.2120737023292401</v>
      </c>
      <c r="M154" s="59"/>
      <c r="N154" s="56">
        <v>0.45608124999999994</v>
      </c>
      <c r="O154" s="60">
        <v>0.11759766602674372</v>
      </c>
      <c r="P154" t="s">
        <v>85</v>
      </c>
    </row>
    <row r="155" spans="1:16" ht="12.75">
      <c r="A155">
        <v>220411</v>
      </c>
      <c r="B155" s="53">
        <v>165</v>
      </c>
      <c r="C155" s="54" t="s">
        <v>40</v>
      </c>
      <c r="D155" s="55">
        <v>12</v>
      </c>
      <c r="E155" s="55">
        <v>9</v>
      </c>
      <c r="F155" s="56">
        <v>0.01297</v>
      </c>
      <c r="G155" s="56">
        <v>0.01503</v>
      </c>
      <c r="H155" s="56">
        <v>0.015066666666666666</v>
      </c>
      <c r="I155" s="57">
        <v>0.00526</v>
      </c>
      <c r="J155" s="56">
        <v>0.01913538898062958</v>
      </c>
      <c r="K155" s="56">
        <v>0.007973078741928992</v>
      </c>
      <c r="L155" s="58">
        <v>1.270047941192229</v>
      </c>
      <c r="M155" s="65">
        <v>8.476322495221849</v>
      </c>
      <c r="N155" s="56">
        <v>0.012555555555555554</v>
      </c>
      <c r="O155" s="60">
        <v>0.07520356177830931</v>
      </c>
      <c r="P155" t="s">
        <v>85</v>
      </c>
    </row>
    <row r="156" spans="1:16" ht="12.75">
      <c r="A156">
        <v>220411</v>
      </c>
      <c r="B156" s="53">
        <v>171</v>
      </c>
      <c r="C156" s="54" t="s">
        <v>41</v>
      </c>
      <c r="D156" s="55">
        <v>1</v>
      </c>
      <c r="E156" s="55"/>
      <c r="F156" s="56">
        <v>0.01</v>
      </c>
      <c r="G156" s="56"/>
      <c r="H156" s="56"/>
      <c r="I156" s="57"/>
      <c r="J156" s="56"/>
      <c r="K156" s="56"/>
      <c r="L156" s="58"/>
      <c r="M156" s="59"/>
      <c r="N156" s="56"/>
      <c r="O156" s="60"/>
      <c r="P156" t="s">
        <v>85</v>
      </c>
    </row>
    <row r="157" spans="1:16" ht="12.75">
      <c r="A157">
        <v>220411</v>
      </c>
      <c r="B157" s="53">
        <v>181</v>
      </c>
      <c r="C157" s="54" t="s">
        <v>42</v>
      </c>
      <c r="D157" s="55">
        <v>22</v>
      </c>
      <c r="E157" s="55">
        <v>22</v>
      </c>
      <c r="F157" s="62">
        <v>1.736</v>
      </c>
      <c r="G157" s="56">
        <v>0.2297</v>
      </c>
      <c r="H157" s="62">
        <v>1.7304100015960628</v>
      </c>
      <c r="I157" s="57"/>
      <c r="J157" s="56">
        <v>0.231762970170875</v>
      </c>
      <c r="K157" s="56">
        <v>0.06176503908141815</v>
      </c>
      <c r="L157" s="58">
        <v>0.13393529276709326</v>
      </c>
      <c r="M157" s="59"/>
      <c r="N157" s="56">
        <v>0.09627272727272729</v>
      </c>
      <c r="O157" s="60">
        <v>0.1472951912542432</v>
      </c>
      <c r="P157" t="s">
        <v>85</v>
      </c>
    </row>
    <row r="158" spans="1:16" ht="12.75">
      <c r="A158">
        <v>220411</v>
      </c>
      <c r="B158" s="53">
        <v>190</v>
      </c>
      <c r="C158" s="54" t="s">
        <v>43</v>
      </c>
      <c r="D158" s="55">
        <v>2</v>
      </c>
      <c r="E158" s="55">
        <v>2</v>
      </c>
      <c r="F158" s="62">
        <v>3.285</v>
      </c>
      <c r="G158" s="56">
        <v>0.3253</v>
      </c>
      <c r="H158" s="66"/>
      <c r="I158" s="67"/>
      <c r="J158" s="66"/>
      <c r="K158" s="66"/>
      <c r="L158" s="66"/>
      <c r="M158" s="66"/>
      <c r="N158" s="66"/>
      <c r="O158" s="68"/>
      <c r="P158" t="s">
        <v>85</v>
      </c>
    </row>
    <row r="159" spans="1:16" ht="12.75">
      <c r="A159">
        <v>220411</v>
      </c>
      <c r="B159" s="53">
        <v>191</v>
      </c>
      <c r="C159" s="54" t="s">
        <v>44</v>
      </c>
      <c r="D159" s="55">
        <v>20</v>
      </c>
      <c r="E159" s="55">
        <v>19</v>
      </c>
      <c r="F159" s="64">
        <v>46.88</v>
      </c>
      <c r="G159" s="62">
        <v>5.491</v>
      </c>
      <c r="H159" s="64">
        <v>46.23480000523649</v>
      </c>
      <c r="I159" s="57"/>
      <c r="J159" s="62">
        <v>5.075429597362191</v>
      </c>
      <c r="K159" s="62">
        <v>1.455479257234021</v>
      </c>
      <c r="L159" s="58">
        <v>0.1097750957457879</v>
      </c>
      <c r="M159" s="59"/>
      <c r="N159" s="62">
        <v>1.8233894736842107</v>
      </c>
      <c r="O159" s="60">
        <v>0.08983636348568073</v>
      </c>
      <c r="P159" t="s">
        <v>85</v>
      </c>
    </row>
    <row r="160" spans="1:16" ht="12.75">
      <c r="A160">
        <v>220411</v>
      </c>
      <c r="B160" s="53">
        <v>202</v>
      </c>
      <c r="C160" s="54" t="s">
        <v>45</v>
      </c>
      <c r="D160" s="55">
        <v>19</v>
      </c>
      <c r="E160" s="55">
        <v>16</v>
      </c>
      <c r="F160" s="62">
        <v>4.454</v>
      </c>
      <c r="G160" s="62">
        <v>8.389</v>
      </c>
      <c r="H160" s="62">
        <v>1.670071423942185</v>
      </c>
      <c r="I160" s="57">
        <v>1.5010214271826556</v>
      </c>
      <c r="J160" s="56">
        <v>0.3473747104712857</v>
      </c>
      <c r="K160" s="56">
        <v>0.10855459702227678</v>
      </c>
      <c r="L160" s="58">
        <v>0.2079999127530196</v>
      </c>
      <c r="M160" s="61">
        <v>0.5392215332443778</v>
      </c>
      <c r="N160" s="56">
        <v>0.060075</v>
      </c>
      <c r="O160" s="60">
        <v>0.14808407994362072</v>
      </c>
      <c r="P160" t="s">
        <v>85</v>
      </c>
    </row>
    <row r="161" spans="1:16" ht="12.75">
      <c r="A161">
        <v>220411</v>
      </c>
      <c r="B161" s="53">
        <v>221</v>
      </c>
      <c r="C161" s="54" t="s">
        <v>46</v>
      </c>
      <c r="D161" s="55">
        <v>22</v>
      </c>
      <c r="E161" s="55">
        <v>8</v>
      </c>
      <c r="F161" s="56">
        <v>0.04147</v>
      </c>
      <c r="G161" s="56">
        <v>0.1818</v>
      </c>
      <c r="H161" s="56">
        <v>0.0020844762809796216</v>
      </c>
      <c r="I161" s="57">
        <v>0.005208447628097962</v>
      </c>
      <c r="J161" s="56">
        <v>0.003327798298803418</v>
      </c>
      <c r="K161" s="56">
        <v>0.0014706929646905959</v>
      </c>
      <c r="L161" s="58">
        <v>1.5964673377043581</v>
      </c>
      <c r="M161" s="65">
        <v>1.4886911782279955</v>
      </c>
      <c r="N161" s="56">
        <v>0.0052</v>
      </c>
      <c r="O161" s="60">
        <v>0.10127936121780641</v>
      </c>
      <c r="P161" t="s">
        <v>85</v>
      </c>
    </row>
    <row r="162" spans="1:16" ht="12.75">
      <c r="A162">
        <v>220411</v>
      </c>
      <c r="B162" s="53">
        <v>241</v>
      </c>
      <c r="C162" s="54" t="s">
        <v>47</v>
      </c>
      <c r="D162" s="55">
        <v>16</v>
      </c>
      <c r="E162" s="55">
        <v>16</v>
      </c>
      <c r="F162" s="56">
        <v>0.5896</v>
      </c>
      <c r="G162" s="56">
        <v>0.05806</v>
      </c>
      <c r="H162" s="56">
        <v>0.5788535786628723</v>
      </c>
      <c r="I162" s="57">
        <v>0.06288535786628724</v>
      </c>
      <c r="J162" s="56">
        <v>0.02271066529541883</v>
      </c>
      <c r="K162" s="56">
        <v>0.0070970829048183845</v>
      </c>
      <c r="L162" s="58">
        <v>0.039233868689003394</v>
      </c>
      <c r="M162" s="61">
        <v>0.8414653574976949</v>
      </c>
      <c r="N162" s="56">
        <v>0.01940625</v>
      </c>
      <c r="O162" s="60">
        <v>0.04342735740207268</v>
      </c>
      <c r="P162" t="s">
        <v>85</v>
      </c>
    </row>
    <row r="163" spans="1:16" ht="12.75">
      <c r="A163">
        <v>220411</v>
      </c>
      <c r="B163" s="53">
        <v>251</v>
      </c>
      <c r="C163" s="54" t="s">
        <v>48</v>
      </c>
      <c r="D163" s="55">
        <v>19</v>
      </c>
      <c r="E163" s="55">
        <v>11</v>
      </c>
      <c r="F163" s="62">
        <v>1.549</v>
      </c>
      <c r="G163" s="62">
        <v>1.603</v>
      </c>
      <c r="H163" s="56">
        <v>0.8748444361899442</v>
      </c>
      <c r="I163" s="57"/>
      <c r="J163" s="56">
        <v>0.26522968523324586</v>
      </c>
      <c r="K163" s="56">
        <v>0.09996219877076622</v>
      </c>
      <c r="L163" s="58">
        <v>0.3031735406449562</v>
      </c>
      <c r="M163" s="59"/>
      <c r="N163" s="56">
        <v>0.051290909090909095</v>
      </c>
      <c r="O163" s="60">
        <v>0.16321850857274367</v>
      </c>
      <c r="P163" t="s">
        <v>85</v>
      </c>
    </row>
    <row r="164" spans="1:16" ht="12.75">
      <c r="A164">
        <v>220411</v>
      </c>
      <c r="B164" s="53">
        <v>261</v>
      </c>
      <c r="C164" s="54" t="s">
        <v>49</v>
      </c>
      <c r="D164" s="55">
        <v>15</v>
      </c>
      <c r="E164" s="55">
        <v>13</v>
      </c>
      <c r="F164" s="56">
        <v>0.02925</v>
      </c>
      <c r="G164" s="56">
        <v>0.03081</v>
      </c>
      <c r="H164" s="56">
        <v>0.018568171612425518</v>
      </c>
      <c r="I164" s="57">
        <v>0.006856817161242552</v>
      </c>
      <c r="J164" s="56">
        <v>0.0017818221740103298</v>
      </c>
      <c r="K164" s="56">
        <v>0.0006177356934762464</v>
      </c>
      <c r="L164" s="58">
        <v>0.09596110005887512</v>
      </c>
      <c r="M164" s="61">
        <v>0.6054770847487104</v>
      </c>
      <c r="N164" s="56">
        <v>0.005307692307692307</v>
      </c>
      <c r="O164" s="60">
        <v>0.0728752805845928</v>
      </c>
      <c r="P164" t="s">
        <v>85</v>
      </c>
    </row>
    <row r="165" spans="1:16" ht="12.75">
      <c r="A165">
        <v>220411</v>
      </c>
      <c r="B165" s="53">
        <v>281</v>
      </c>
      <c r="C165" s="54" t="s">
        <v>50</v>
      </c>
      <c r="D165" s="55">
        <v>10</v>
      </c>
      <c r="E165" s="55">
        <v>2</v>
      </c>
      <c r="F165" s="56">
        <v>0.3805</v>
      </c>
      <c r="G165" s="56">
        <v>0.6964</v>
      </c>
      <c r="H165" s="56">
        <v>0.0136</v>
      </c>
      <c r="I165" s="57"/>
      <c r="J165" s="56">
        <v>0.007919595949289331</v>
      </c>
      <c r="K165" s="56">
        <v>0.006999999999999998</v>
      </c>
      <c r="L165" s="58">
        <v>0.582323231565392</v>
      </c>
      <c r="M165" s="59"/>
      <c r="N165" s="56">
        <v>0.0151</v>
      </c>
      <c r="O165" s="60">
        <v>0.22</v>
      </c>
      <c r="P165" t="s">
        <v>85</v>
      </c>
    </row>
    <row r="166" spans="1:16" ht="12.75">
      <c r="A166">
        <v>220411</v>
      </c>
      <c r="B166" s="53">
        <v>289</v>
      </c>
      <c r="C166" s="54" t="s">
        <v>66</v>
      </c>
      <c r="D166" s="55">
        <v>19</v>
      </c>
      <c r="E166" s="55">
        <v>16</v>
      </c>
      <c r="F166" s="64">
        <v>10.96</v>
      </c>
      <c r="G166" s="64">
        <v>21.68</v>
      </c>
      <c r="H166" s="62">
        <v>6.38856071754545</v>
      </c>
      <c r="I166" s="57">
        <v>2.9165682152636347</v>
      </c>
      <c r="J166" s="56">
        <v>0.897368513406631</v>
      </c>
      <c r="K166" s="56">
        <v>0.2804276604395722</v>
      </c>
      <c r="L166" s="58">
        <v>0.14046489547201316</v>
      </c>
      <c r="M166" s="61">
        <v>0.7168934452810157</v>
      </c>
      <c r="N166" s="56">
        <v>0.20536875</v>
      </c>
      <c r="O166" s="60">
        <v>0.12100876821356824</v>
      </c>
      <c r="P166" t="s">
        <v>85</v>
      </c>
    </row>
    <row r="167" spans="1:16" ht="12.75">
      <c r="A167">
        <v>220411</v>
      </c>
      <c r="B167" s="53">
        <v>291</v>
      </c>
      <c r="C167" s="54" t="s">
        <v>52</v>
      </c>
      <c r="D167" s="55">
        <v>22</v>
      </c>
      <c r="E167" s="55">
        <v>20</v>
      </c>
      <c r="F167" s="62">
        <v>9.708</v>
      </c>
      <c r="G167" s="64">
        <v>12.25</v>
      </c>
      <c r="H167" s="62">
        <v>6.820222224562376</v>
      </c>
      <c r="I167" s="57"/>
      <c r="J167" s="62">
        <v>1.2088851510831509</v>
      </c>
      <c r="K167" s="56">
        <v>0.3378936718515036</v>
      </c>
      <c r="L167" s="58">
        <v>0.17725011169423</v>
      </c>
      <c r="M167" s="59"/>
      <c r="N167" s="56">
        <v>0.5901299999999999</v>
      </c>
      <c r="O167" s="60">
        <v>0.1198238632398109</v>
      </c>
      <c r="P167" t="s">
        <v>85</v>
      </c>
    </row>
    <row r="168" spans="1:16" ht="12.75">
      <c r="A168">
        <v>220411</v>
      </c>
      <c r="B168" s="53">
        <v>301</v>
      </c>
      <c r="C168" s="54" t="s">
        <v>53</v>
      </c>
      <c r="D168" s="55">
        <v>15</v>
      </c>
      <c r="E168" s="55">
        <v>7</v>
      </c>
      <c r="F168" s="62">
        <v>1.85</v>
      </c>
      <c r="G168" s="62">
        <v>2.462</v>
      </c>
      <c r="H168" s="62">
        <v>1.3053209256684697</v>
      </c>
      <c r="I168" s="57"/>
      <c r="J168" s="56">
        <v>0.5259839047606009</v>
      </c>
      <c r="K168" s="56">
        <v>0.24850403671772006</v>
      </c>
      <c r="L168" s="58">
        <v>0.40295370618626875</v>
      </c>
      <c r="M168" s="59"/>
      <c r="N168" s="56">
        <v>0.15569999999999998</v>
      </c>
      <c r="O168" s="60">
        <v>0.1536790056956074</v>
      </c>
      <c r="P168" t="s">
        <v>85</v>
      </c>
    </row>
    <row r="169" spans="1:16" ht="12.75">
      <c r="A169">
        <v>220411</v>
      </c>
      <c r="B169" s="53">
        <v>311</v>
      </c>
      <c r="C169" s="54" t="s">
        <v>54</v>
      </c>
      <c r="D169" s="55">
        <v>7</v>
      </c>
      <c r="E169" s="55">
        <v>6</v>
      </c>
      <c r="F169" s="56">
        <v>0.3727</v>
      </c>
      <c r="G169" s="56">
        <v>0.5877</v>
      </c>
      <c r="H169" s="56">
        <v>0.150675</v>
      </c>
      <c r="I169" s="57">
        <v>0.020067500000000002</v>
      </c>
      <c r="J169" s="56">
        <v>0.027046690460146874</v>
      </c>
      <c r="K169" s="56">
        <v>0.013802206428825292</v>
      </c>
      <c r="L169" s="58">
        <v>0.1795035039664634</v>
      </c>
      <c r="M169" s="65">
        <v>3.1403407884461045</v>
      </c>
      <c r="N169" s="56">
        <v>0.0069500000000000004</v>
      </c>
      <c r="O169" s="60">
        <v>0.053178342283566264</v>
      </c>
      <c r="P169" t="s">
        <v>85</v>
      </c>
    </row>
    <row r="170" spans="1:16" ht="12.75">
      <c r="A170">
        <v>220411</v>
      </c>
      <c r="B170" s="53">
        <v>321</v>
      </c>
      <c r="C170" s="54" t="s">
        <v>55</v>
      </c>
      <c r="D170" s="55">
        <v>32</v>
      </c>
      <c r="E170" s="55">
        <v>30</v>
      </c>
      <c r="F170" s="62">
        <v>1.339</v>
      </c>
      <c r="G170" s="62">
        <v>7.501</v>
      </c>
      <c r="H170" s="56">
        <v>0.005111282701823877</v>
      </c>
      <c r="I170" s="57">
        <v>0.0055111282701823874</v>
      </c>
      <c r="J170" s="56">
        <v>0.0010552288960341705</v>
      </c>
      <c r="K170" s="56">
        <v>0.00024082194570382873</v>
      </c>
      <c r="L170" s="58">
        <v>0.20645089649563494</v>
      </c>
      <c r="M170" s="61">
        <v>0.446130666394061</v>
      </c>
      <c r="N170" s="56">
        <v>0.013000000000000001</v>
      </c>
      <c r="O170" s="60">
        <v>0.0884904177582596</v>
      </c>
      <c r="P170" t="s">
        <v>85</v>
      </c>
    </row>
    <row r="171" spans="1:16" ht="12.75">
      <c r="A171">
        <v>220411</v>
      </c>
      <c r="B171" s="53">
        <v>325</v>
      </c>
      <c r="C171" s="54" t="s">
        <v>56</v>
      </c>
      <c r="D171" s="55">
        <v>2</v>
      </c>
      <c r="E171" s="55">
        <v>1</v>
      </c>
      <c r="F171" s="56">
        <v>0.0002</v>
      </c>
      <c r="G171" s="56">
        <v>0.0001414</v>
      </c>
      <c r="H171" s="66"/>
      <c r="I171" s="67"/>
      <c r="J171" s="66"/>
      <c r="K171" s="66"/>
      <c r="L171" s="66"/>
      <c r="M171" s="66"/>
      <c r="N171" s="66"/>
      <c r="O171" s="68"/>
      <c r="P171" t="s">
        <v>85</v>
      </c>
    </row>
    <row r="172" spans="1:16" ht="13.5" thickBot="1">
      <c r="A172">
        <v>220411</v>
      </c>
      <c r="B172" s="85">
        <v>431</v>
      </c>
      <c r="C172" s="73" t="s">
        <v>84</v>
      </c>
      <c r="D172" s="74">
        <v>1</v>
      </c>
      <c r="E172" s="74"/>
      <c r="F172" s="78">
        <v>0.006</v>
      </c>
      <c r="G172" s="78"/>
      <c r="H172" s="78"/>
      <c r="I172" s="77"/>
      <c r="J172" s="78"/>
      <c r="K172" s="78"/>
      <c r="L172" s="79"/>
      <c r="M172" s="80"/>
      <c r="N172" s="78"/>
      <c r="O172" s="81"/>
      <c r="P172" t="s">
        <v>85</v>
      </c>
    </row>
    <row r="173" spans="1:16" ht="12.75">
      <c r="A173">
        <v>220451</v>
      </c>
      <c r="B173" s="45">
        <v>10</v>
      </c>
      <c r="C173" s="46" t="s">
        <v>27</v>
      </c>
      <c r="D173" s="47">
        <v>1</v>
      </c>
      <c r="E173" s="47"/>
      <c r="F173" s="48">
        <v>0.012</v>
      </c>
      <c r="G173" s="48"/>
      <c r="H173" s="48"/>
      <c r="I173" s="49"/>
      <c r="J173" s="48"/>
      <c r="K173" s="48"/>
      <c r="L173" s="50"/>
      <c r="M173" s="51"/>
      <c r="N173" s="48"/>
      <c r="O173" s="52"/>
      <c r="P173" t="s">
        <v>90</v>
      </c>
    </row>
    <row r="174" spans="1:16" ht="12.75">
      <c r="A174">
        <v>220451</v>
      </c>
      <c r="B174" s="53">
        <v>20</v>
      </c>
      <c r="C174" s="54" t="s">
        <v>28</v>
      </c>
      <c r="D174" s="55">
        <v>1</v>
      </c>
      <c r="E174" s="55"/>
      <c r="F174" s="56">
        <v>0.075</v>
      </c>
      <c r="G174" s="56"/>
      <c r="H174" s="56"/>
      <c r="I174" s="57"/>
      <c r="J174" s="56"/>
      <c r="K174" s="56"/>
      <c r="L174" s="58"/>
      <c r="M174" s="59"/>
      <c r="N174" s="56"/>
      <c r="O174" s="60"/>
      <c r="P174" t="s">
        <v>90</v>
      </c>
    </row>
    <row r="175" spans="1:16" ht="12.75">
      <c r="A175">
        <v>220451</v>
      </c>
      <c r="B175" s="53">
        <v>41</v>
      </c>
      <c r="C175" s="54" t="s">
        <v>29</v>
      </c>
      <c r="D175" s="55">
        <v>1</v>
      </c>
      <c r="E175" s="55"/>
      <c r="F175" s="56">
        <v>0.04</v>
      </c>
      <c r="G175" s="56"/>
      <c r="H175" s="56"/>
      <c r="I175" s="57"/>
      <c r="J175" s="56"/>
      <c r="K175" s="56"/>
      <c r="L175" s="58"/>
      <c r="M175" s="59"/>
      <c r="N175" s="56"/>
      <c r="O175" s="60"/>
      <c r="P175" t="s">
        <v>90</v>
      </c>
    </row>
    <row r="176" spans="1:16" ht="12.75">
      <c r="A176">
        <v>220451</v>
      </c>
      <c r="B176" s="53">
        <v>48</v>
      </c>
      <c r="C176" s="54" t="s">
        <v>72</v>
      </c>
      <c r="D176" s="55">
        <v>1</v>
      </c>
      <c r="E176" s="55"/>
      <c r="F176" s="56">
        <v>0.025</v>
      </c>
      <c r="G176" s="56"/>
      <c r="H176" s="56"/>
      <c r="I176" s="57"/>
      <c r="J176" s="56"/>
      <c r="K176" s="56"/>
      <c r="L176" s="58"/>
      <c r="M176" s="59"/>
      <c r="N176" s="56"/>
      <c r="O176" s="60"/>
      <c r="P176" t="s">
        <v>90</v>
      </c>
    </row>
    <row r="177" spans="1:16" ht="12.75">
      <c r="A177">
        <v>220451</v>
      </c>
      <c r="B177" s="63">
        <v>50</v>
      </c>
      <c r="C177" s="54" t="s">
        <v>86</v>
      </c>
      <c r="D177" s="55">
        <v>14</v>
      </c>
      <c r="E177" s="55">
        <v>13</v>
      </c>
      <c r="F177" s="64">
        <v>21.6</v>
      </c>
      <c r="G177" s="56">
        <v>0.9826</v>
      </c>
      <c r="H177" s="64">
        <v>21.761291360933196</v>
      </c>
      <c r="I177" s="57">
        <v>1.1416451976326618</v>
      </c>
      <c r="J177" s="56">
        <v>0.6896692090069553</v>
      </c>
      <c r="K177" s="56">
        <v>0.23909977847916042</v>
      </c>
      <c r="L177" s="58">
        <v>0.03169247622156648</v>
      </c>
      <c r="M177" s="65">
        <v>1.4075557452686407</v>
      </c>
      <c r="N177" s="56">
        <v>0.5184615384615383</v>
      </c>
      <c r="O177" s="60">
        <v>0.021436687065389048</v>
      </c>
      <c r="P177" t="s">
        <v>90</v>
      </c>
    </row>
    <row r="178" spans="1:16" ht="12.75">
      <c r="A178">
        <v>220451</v>
      </c>
      <c r="B178" s="53">
        <v>101</v>
      </c>
      <c r="C178" s="54" t="s">
        <v>64</v>
      </c>
      <c r="D178" s="55">
        <v>2</v>
      </c>
      <c r="E178" s="55">
        <v>2</v>
      </c>
      <c r="F178" s="56">
        <v>0.1155</v>
      </c>
      <c r="G178" s="56">
        <v>0.07145</v>
      </c>
      <c r="H178" s="66"/>
      <c r="I178" s="67"/>
      <c r="J178" s="66"/>
      <c r="K178" s="66"/>
      <c r="L178" s="66"/>
      <c r="M178" s="66"/>
      <c r="N178" s="66"/>
      <c r="O178" s="68"/>
      <c r="P178" t="s">
        <v>90</v>
      </c>
    </row>
    <row r="179" spans="1:16" ht="12.75">
      <c r="A179">
        <v>220451</v>
      </c>
      <c r="B179" s="63">
        <v>121</v>
      </c>
      <c r="C179" s="54" t="s">
        <v>87</v>
      </c>
      <c r="D179" s="55">
        <v>12</v>
      </c>
      <c r="E179" s="55">
        <v>12</v>
      </c>
      <c r="F179" s="64">
        <v>11.65</v>
      </c>
      <c r="G179" s="56">
        <v>0.9312</v>
      </c>
      <c r="H179" s="64">
        <v>11.440759097109416</v>
      </c>
      <c r="I179" s="57">
        <v>0.7720379548554708</v>
      </c>
      <c r="J179" s="56">
        <v>0.5585138658137195</v>
      </c>
      <c r="K179" s="56">
        <v>0.20153633173355595</v>
      </c>
      <c r="L179" s="58">
        <v>0.048817902822097865</v>
      </c>
      <c r="M179" s="65">
        <v>1.6855872164854684</v>
      </c>
      <c r="N179" s="56">
        <v>0.23215833333333333</v>
      </c>
      <c r="O179" s="60">
        <v>0.02771612696318375</v>
      </c>
      <c r="P179" t="s">
        <v>90</v>
      </c>
    </row>
    <row r="180" spans="1:16" ht="12.75">
      <c r="A180">
        <v>220451</v>
      </c>
      <c r="B180" s="53">
        <v>131</v>
      </c>
      <c r="C180" s="54" t="s">
        <v>34</v>
      </c>
      <c r="D180" s="55">
        <v>2</v>
      </c>
      <c r="E180" s="55">
        <v>2</v>
      </c>
      <c r="F180" s="64">
        <v>10.8</v>
      </c>
      <c r="G180" s="56">
        <v>0.5409</v>
      </c>
      <c r="H180" s="66"/>
      <c r="I180" s="67"/>
      <c r="J180" s="66"/>
      <c r="K180" s="66"/>
      <c r="L180" s="66"/>
      <c r="M180" s="66"/>
      <c r="N180" s="66"/>
      <c r="O180" s="68"/>
      <c r="P180" t="s">
        <v>90</v>
      </c>
    </row>
    <row r="181" spans="1:16" ht="12.75">
      <c r="A181">
        <v>220451</v>
      </c>
      <c r="B181" s="53">
        <v>143</v>
      </c>
      <c r="C181" s="54" t="s">
        <v>35</v>
      </c>
      <c r="D181" s="55">
        <v>1</v>
      </c>
      <c r="E181" s="55"/>
      <c r="F181" s="56">
        <v>0.03</v>
      </c>
      <c r="G181" s="56"/>
      <c r="H181" s="56"/>
      <c r="I181" s="57"/>
      <c r="J181" s="56"/>
      <c r="K181" s="56"/>
      <c r="L181" s="58"/>
      <c r="M181" s="59"/>
      <c r="N181" s="56"/>
      <c r="O181" s="60"/>
      <c r="P181" t="s">
        <v>90</v>
      </c>
    </row>
    <row r="182" spans="1:16" ht="12.75">
      <c r="A182">
        <v>220451</v>
      </c>
      <c r="B182" s="53">
        <v>145</v>
      </c>
      <c r="C182" s="54" t="s">
        <v>36</v>
      </c>
      <c r="D182" s="55">
        <v>2</v>
      </c>
      <c r="E182" s="55">
        <v>2</v>
      </c>
      <c r="F182" s="64">
        <v>22.83</v>
      </c>
      <c r="G182" s="56">
        <v>0.0601</v>
      </c>
      <c r="H182" s="66"/>
      <c r="I182" s="67"/>
      <c r="J182" s="66"/>
      <c r="K182" s="66"/>
      <c r="L182" s="66"/>
      <c r="M182" s="66"/>
      <c r="N182" s="66"/>
      <c r="O182" s="68"/>
      <c r="P182" t="s">
        <v>90</v>
      </c>
    </row>
    <row r="183" spans="1:16" ht="12.75">
      <c r="A183">
        <v>220451</v>
      </c>
      <c r="B183" s="63">
        <v>148</v>
      </c>
      <c r="C183" s="54" t="s">
        <v>88</v>
      </c>
      <c r="D183" s="55">
        <v>11</v>
      </c>
      <c r="E183" s="55">
        <v>10</v>
      </c>
      <c r="F183" s="64">
        <v>22.65</v>
      </c>
      <c r="G183" s="56">
        <v>0.9486</v>
      </c>
      <c r="H183" s="64">
        <v>22.446587299525937</v>
      </c>
      <c r="I183" s="57">
        <v>1</v>
      </c>
      <c r="J183" s="56">
        <v>0.8347239400792479</v>
      </c>
      <c r="K183" s="56">
        <v>0.3299536085150418</v>
      </c>
      <c r="L183" s="58">
        <v>0.03718712020409788</v>
      </c>
      <c r="M183" s="65">
        <v>1.9449067803846476</v>
      </c>
      <c r="N183" s="56">
        <v>0.11584000000000001</v>
      </c>
      <c r="O183" s="60">
        <v>0.021106918787705414</v>
      </c>
      <c r="P183" t="s">
        <v>90</v>
      </c>
    </row>
    <row r="184" spans="1:16" ht="12.75">
      <c r="A184">
        <v>220451</v>
      </c>
      <c r="B184" s="53">
        <v>151</v>
      </c>
      <c r="C184" s="54" t="s">
        <v>39</v>
      </c>
      <c r="D184" s="55">
        <v>3</v>
      </c>
      <c r="E184" s="55">
        <v>2</v>
      </c>
      <c r="F184" s="62">
        <v>2.09</v>
      </c>
      <c r="G184" s="56">
        <v>0.7964</v>
      </c>
      <c r="H184" s="62">
        <v>1.635</v>
      </c>
      <c r="I184" s="57"/>
      <c r="J184" s="56">
        <v>0.1626345596729059</v>
      </c>
      <c r="K184" s="56">
        <v>0.14375</v>
      </c>
      <c r="L184" s="58">
        <v>0.09947067869902503</v>
      </c>
      <c r="M184" s="59"/>
      <c r="N184" s="56">
        <v>0.09</v>
      </c>
      <c r="O184" s="60">
        <v>0.1485578389770716</v>
      </c>
      <c r="P184" t="s">
        <v>90</v>
      </c>
    </row>
    <row r="185" spans="1:16" ht="12.75">
      <c r="A185">
        <v>220451</v>
      </c>
      <c r="B185" s="53">
        <v>181</v>
      </c>
      <c r="C185" s="54" t="s">
        <v>42</v>
      </c>
      <c r="D185" s="55">
        <v>3</v>
      </c>
      <c r="E185" s="55">
        <v>0</v>
      </c>
      <c r="F185" s="56">
        <v>0.5533</v>
      </c>
      <c r="G185" s="56">
        <v>0.45</v>
      </c>
      <c r="H185" s="62">
        <v>1.635</v>
      </c>
      <c r="I185" s="57"/>
      <c r="J185" s="56">
        <v>0.1626345596729059</v>
      </c>
      <c r="K185" s="55"/>
      <c r="L185" s="58">
        <v>0.09947067869902503</v>
      </c>
      <c r="M185" s="59"/>
      <c r="N185" s="56">
        <v>0</v>
      </c>
      <c r="O185" s="60">
        <v>0.1485578389770716</v>
      </c>
      <c r="P185" t="s">
        <v>90</v>
      </c>
    </row>
    <row r="186" spans="1:16" ht="12.75">
      <c r="A186">
        <v>220451</v>
      </c>
      <c r="B186" s="63">
        <v>190</v>
      </c>
      <c r="C186" s="54" t="s">
        <v>89</v>
      </c>
      <c r="D186" s="55">
        <v>6</v>
      </c>
      <c r="E186" s="55">
        <v>5</v>
      </c>
      <c r="F186" s="62">
        <v>1.404</v>
      </c>
      <c r="G186" s="56">
        <v>0.6358</v>
      </c>
      <c r="H186" s="62">
        <v>1.1484</v>
      </c>
      <c r="I186" s="57">
        <v>0.11984000000000002</v>
      </c>
      <c r="J186" s="56">
        <v>0.12870625470426839</v>
      </c>
      <c r="K186" s="56">
        <v>0.07194898366203654</v>
      </c>
      <c r="L186" s="58">
        <v>0.11207441196818911</v>
      </c>
      <c r="M186" s="59">
        <v>2.5023829561160325</v>
      </c>
      <c r="N186" s="56">
        <v>0.021200000000000004</v>
      </c>
      <c r="O186" s="60">
        <v>0.03917292233370766</v>
      </c>
      <c r="P186" t="s">
        <v>90</v>
      </c>
    </row>
    <row r="187" spans="1:16" ht="12.75">
      <c r="A187">
        <v>220451</v>
      </c>
      <c r="B187" s="53">
        <v>191</v>
      </c>
      <c r="C187" s="54" t="s">
        <v>44</v>
      </c>
      <c r="D187" s="55">
        <v>3</v>
      </c>
      <c r="E187" s="55">
        <v>3</v>
      </c>
      <c r="F187" s="64">
        <v>40.65</v>
      </c>
      <c r="G187" s="62">
        <v>3.813</v>
      </c>
      <c r="H187" s="64">
        <v>40.65</v>
      </c>
      <c r="I187" s="57"/>
      <c r="J187" s="62">
        <v>3.8134629931336694</v>
      </c>
      <c r="K187" s="62">
        <v>2.7521298570380006</v>
      </c>
      <c r="L187" s="58">
        <v>0.09381212775236579</v>
      </c>
      <c r="M187" s="59"/>
      <c r="N187" s="62">
        <v>4.7</v>
      </c>
      <c r="O187" s="60">
        <v>0.09159386447388336</v>
      </c>
      <c r="P187" t="s">
        <v>90</v>
      </c>
    </row>
    <row r="188" spans="1:16" ht="12.75">
      <c r="A188">
        <v>220451</v>
      </c>
      <c r="B188" s="53">
        <v>202</v>
      </c>
      <c r="C188" s="54" t="s">
        <v>45</v>
      </c>
      <c r="D188" s="55">
        <v>3</v>
      </c>
      <c r="E188" s="55">
        <v>2</v>
      </c>
      <c r="F188" s="56">
        <v>0.982</v>
      </c>
      <c r="G188" s="56">
        <v>0.02778</v>
      </c>
      <c r="H188" s="56">
        <v>0.973</v>
      </c>
      <c r="I188" s="57">
        <v>1.2919</v>
      </c>
      <c r="J188" s="56">
        <v>0.03252691193458122</v>
      </c>
      <c r="K188" s="56">
        <v>0.02875</v>
      </c>
      <c r="L188" s="58">
        <v>0.033429508668634346</v>
      </c>
      <c r="M188" s="59">
        <v>0.05866375478564459</v>
      </c>
      <c r="N188" s="56">
        <v>0.23399999999999999</v>
      </c>
      <c r="O188" s="60">
        <v>0.16062717198528387</v>
      </c>
      <c r="P188" t="s">
        <v>90</v>
      </c>
    </row>
    <row r="189" spans="1:16" ht="12.75">
      <c r="A189">
        <v>220451</v>
      </c>
      <c r="B189" s="53">
        <v>221</v>
      </c>
      <c r="C189" s="54" t="s">
        <v>46</v>
      </c>
      <c r="D189" s="55">
        <v>2</v>
      </c>
      <c r="E189" s="55">
        <v>1</v>
      </c>
      <c r="F189" s="56">
        <v>0.000225</v>
      </c>
      <c r="G189" s="56">
        <v>3.536E-05</v>
      </c>
      <c r="H189" s="66"/>
      <c r="I189" s="67"/>
      <c r="J189" s="66"/>
      <c r="K189" s="66"/>
      <c r="L189" s="66"/>
      <c r="M189" s="66"/>
      <c r="N189" s="66"/>
      <c r="O189" s="68"/>
      <c r="P189" t="s">
        <v>90</v>
      </c>
    </row>
    <row r="190" spans="1:16" ht="12.75">
      <c r="A190">
        <v>220451</v>
      </c>
      <c r="B190" s="53">
        <v>241</v>
      </c>
      <c r="C190" s="54" t="s">
        <v>47</v>
      </c>
      <c r="D190" s="55">
        <v>2</v>
      </c>
      <c r="E190" s="55">
        <v>2</v>
      </c>
      <c r="F190" s="56">
        <v>0.02868</v>
      </c>
      <c r="G190" s="56">
        <v>0.01227</v>
      </c>
      <c r="H190" s="66"/>
      <c r="I190" s="67"/>
      <c r="J190" s="66"/>
      <c r="K190" s="66"/>
      <c r="L190" s="66"/>
      <c r="M190" s="66"/>
      <c r="N190" s="66"/>
      <c r="O190" s="68"/>
      <c r="P190" t="s">
        <v>90</v>
      </c>
    </row>
    <row r="191" spans="1:16" ht="12.75">
      <c r="A191">
        <v>220451</v>
      </c>
      <c r="B191" s="53">
        <v>251</v>
      </c>
      <c r="C191" s="54" t="s">
        <v>48</v>
      </c>
      <c r="D191" s="55">
        <v>3</v>
      </c>
      <c r="E191" s="55">
        <v>0</v>
      </c>
      <c r="F191" s="62">
        <v>2.09</v>
      </c>
      <c r="G191" s="62">
        <v>1.66</v>
      </c>
      <c r="H191" s="56">
        <v>0.028675</v>
      </c>
      <c r="I191" s="57"/>
      <c r="J191" s="56">
        <v>0.0122683026535866</v>
      </c>
      <c r="K191" s="55"/>
      <c r="L191" s="58">
        <v>0.4278396740570741</v>
      </c>
      <c r="M191" s="59"/>
      <c r="N191" s="56">
        <v>0</v>
      </c>
      <c r="O191" s="60">
        <v>0.22</v>
      </c>
      <c r="P191" t="s">
        <v>90</v>
      </c>
    </row>
    <row r="192" spans="1:16" ht="12.75">
      <c r="A192">
        <v>220451</v>
      </c>
      <c r="B192" s="53">
        <v>281</v>
      </c>
      <c r="C192" s="54" t="s">
        <v>50</v>
      </c>
      <c r="D192" s="55">
        <v>2</v>
      </c>
      <c r="E192" s="55">
        <v>0</v>
      </c>
      <c r="F192" s="62">
        <v>1.005</v>
      </c>
      <c r="G192" s="62">
        <v>1.407</v>
      </c>
      <c r="H192" s="66"/>
      <c r="I192" s="67"/>
      <c r="J192" s="66"/>
      <c r="K192" s="66"/>
      <c r="L192" s="66"/>
      <c r="M192" s="66"/>
      <c r="N192" s="66"/>
      <c r="O192" s="68"/>
      <c r="P192" t="s">
        <v>90</v>
      </c>
    </row>
    <row r="193" spans="1:16" ht="12.75">
      <c r="A193">
        <v>220451</v>
      </c>
      <c r="B193" s="53">
        <v>289</v>
      </c>
      <c r="C193" s="54" t="s">
        <v>66</v>
      </c>
      <c r="D193" s="55">
        <v>2</v>
      </c>
      <c r="E193" s="55">
        <v>2</v>
      </c>
      <c r="F193" s="62">
        <v>2.975</v>
      </c>
      <c r="G193" s="62">
        <v>1.45</v>
      </c>
      <c r="H193" s="66"/>
      <c r="I193" s="67"/>
      <c r="J193" s="66"/>
      <c r="K193" s="66"/>
      <c r="L193" s="66"/>
      <c r="M193" s="66"/>
      <c r="N193" s="66"/>
      <c r="O193" s="68"/>
      <c r="P193" t="s">
        <v>90</v>
      </c>
    </row>
    <row r="194" spans="1:16" ht="12.75">
      <c r="A194">
        <v>220451</v>
      </c>
      <c r="B194" s="53">
        <v>291</v>
      </c>
      <c r="C194" s="54" t="s">
        <v>52</v>
      </c>
      <c r="D194" s="55">
        <v>3</v>
      </c>
      <c r="E194" s="55">
        <v>3</v>
      </c>
      <c r="F194" s="64">
        <v>23.3</v>
      </c>
      <c r="G194" s="62">
        <v>1.127</v>
      </c>
      <c r="H194" s="64">
        <v>23.3</v>
      </c>
      <c r="I194" s="57"/>
      <c r="J194" s="62">
        <v>1.1269427669584642</v>
      </c>
      <c r="K194" s="56">
        <v>0.8133008873309638</v>
      </c>
      <c r="L194" s="58">
        <v>0.048366642358732365</v>
      </c>
      <c r="M194" s="59"/>
      <c r="N194" s="62">
        <v>3.266666666666667</v>
      </c>
      <c r="O194" s="60">
        <v>0.09959623690132505</v>
      </c>
      <c r="P194" t="s">
        <v>90</v>
      </c>
    </row>
    <row r="195" spans="1:16" ht="12.75">
      <c r="A195">
        <v>220451</v>
      </c>
      <c r="B195" s="53">
        <v>301</v>
      </c>
      <c r="C195" s="54" t="s">
        <v>53</v>
      </c>
      <c r="D195" s="55">
        <v>3</v>
      </c>
      <c r="E195" s="55">
        <v>1</v>
      </c>
      <c r="F195" s="62">
        <v>3.817</v>
      </c>
      <c r="G195" s="62">
        <v>5.36</v>
      </c>
      <c r="H195" s="64">
        <v>23.3</v>
      </c>
      <c r="I195" s="57"/>
      <c r="J195" s="62">
        <v>1.1269427669584642</v>
      </c>
      <c r="K195" s="62">
        <v>1.4086784586980803</v>
      </c>
      <c r="L195" s="58">
        <v>0.048366642358732365</v>
      </c>
      <c r="M195" s="59"/>
      <c r="N195" s="56">
        <v>0</v>
      </c>
      <c r="O195" s="60">
        <v>0.09959623690132505</v>
      </c>
      <c r="P195" t="s">
        <v>90</v>
      </c>
    </row>
    <row r="196" spans="1:16" ht="12.75">
      <c r="A196">
        <v>220451</v>
      </c>
      <c r="B196" s="53">
        <v>311</v>
      </c>
      <c r="C196" s="54" t="s">
        <v>54</v>
      </c>
      <c r="D196" s="55">
        <v>1</v>
      </c>
      <c r="E196" s="55"/>
      <c r="F196" s="56">
        <v>0.64395</v>
      </c>
      <c r="G196" s="56"/>
      <c r="H196" s="56"/>
      <c r="I196" s="57"/>
      <c r="J196" s="56"/>
      <c r="K196" s="56"/>
      <c r="L196" s="58"/>
      <c r="M196" s="59"/>
      <c r="N196" s="56"/>
      <c r="O196" s="60"/>
      <c r="P196" t="s">
        <v>90</v>
      </c>
    </row>
    <row r="197" spans="1:16" ht="13.5" thickBot="1">
      <c r="A197">
        <v>220451</v>
      </c>
      <c r="B197" s="85">
        <v>321</v>
      </c>
      <c r="C197" s="73" t="s">
        <v>55</v>
      </c>
      <c r="D197" s="74">
        <v>3</v>
      </c>
      <c r="E197" s="74">
        <v>2</v>
      </c>
      <c r="F197" s="78">
        <v>0.0004833</v>
      </c>
      <c r="G197" s="78">
        <v>0.0001756</v>
      </c>
      <c r="H197" s="78">
        <v>0.000575</v>
      </c>
      <c r="I197" s="77">
        <v>0.0050575</v>
      </c>
      <c r="J197" s="78">
        <v>0.0001060660171779821</v>
      </c>
      <c r="K197" s="78">
        <v>9.374999999999997E-05</v>
      </c>
      <c r="L197" s="79">
        <v>0.18446263857040365</v>
      </c>
      <c r="M197" s="80">
        <v>0.04886481859114153</v>
      </c>
      <c r="N197" s="78">
        <v>0.00015000000000000001</v>
      </c>
      <c r="O197" s="81">
        <v>0.12294191823548574</v>
      </c>
      <c r="P197" t="s">
        <v>90</v>
      </c>
    </row>
    <row r="198" spans="1:16" ht="12.75">
      <c r="A198">
        <v>220511</v>
      </c>
      <c r="B198" s="45">
        <v>1</v>
      </c>
      <c r="C198" s="46" t="s">
        <v>25</v>
      </c>
      <c r="D198" s="47">
        <v>27</v>
      </c>
      <c r="E198" s="47">
        <v>25</v>
      </c>
      <c r="F198" s="89">
        <v>11.07</v>
      </c>
      <c r="G198" s="48">
        <v>0.2618</v>
      </c>
      <c r="H198" s="89">
        <v>11.037033318614421</v>
      </c>
      <c r="I198" s="49"/>
      <c r="J198" s="48">
        <v>0.2316378963446416</v>
      </c>
      <c r="K198" s="48">
        <v>0.05790947408616041</v>
      </c>
      <c r="L198" s="50">
        <v>0.02098733324959476</v>
      </c>
      <c r="M198" s="51"/>
      <c r="N198" s="48">
        <v>0.08188800000000002</v>
      </c>
      <c r="O198" s="52">
        <v>0.027866390354467755</v>
      </c>
      <c r="P198" t="s">
        <v>97</v>
      </c>
    </row>
    <row r="199" spans="1:16" ht="12.75">
      <c r="A199">
        <v>220511</v>
      </c>
      <c r="B199" s="53">
        <v>2</v>
      </c>
      <c r="C199" s="54" t="s">
        <v>74</v>
      </c>
      <c r="D199" s="55">
        <v>20</v>
      </c>
      <c r="E199" s="55">
        <v>20</v>
      </c>
      <c r="F199" s="62">
        <v>9.827</v>
      </c>
      <c r="G199" s="56">
        <v>0.3704</v>
      </c>
      <c r="H199" s="62">
        <v>9.86442207803979</v>
      </c>
      <c r="I199" s="57"/>
      <c r="J199" s="56">
        <v>0.2888834441870534</v>
      </c>
      <c r="K199" s="56">
        <v>0.08074537734706473</v>
      </c>
      <c r="L199" s="58">
        <v>0.02928538964590401</v>
      </c>
      <c r="M199" s="59"/>
      <c r="N199" s="56">
        <v>0.11604999999999999</v>
      </c>
      <c r="O199" s="60">
        <v>0.02834145959864456</v>
      </c>
      <c r="P199" t="s">
        <v>97</v>
      </c>
    </row>
    <row r="200" spans="1:16" ht="12.75">
      <c r="A200">
        <v>220511</v>
      </c>
      <c r="B200" s="53">
        <v>5</v>
      </c>
      <c r="C200" s="54" t="s">
        <v>26</v>
      </c>
      <c r="D200" s="55">
        <v>1</v>
      </c>
      <c r="E200" s="55"/>
      <c r="F200" s="56">
        <v>0.020050000000000002</v>
      </c>
      <c r="G200" s="56"/>
      <c r="H200" s="56"/>
      <c r="I200" s="57"/>
      <c r="J200" s="56"/>
      <c r="K200" s="56"/>
      <c r="L200" s="58"/>
      <c r="M200" s="59"/>
      <c r="N200" s="56"/>
      <c r="O200" s="60"/>
      <c r="P200" t="s">
        <v>97</v>
      </c>
    </row>
    <row r="201" spans="1:16" ht="12.75">
      <c r="A201">
        <v>220511</v>
      </c>
      <c r="B201" s="53">
        <v>9</v>
      </c>
      <c r="C201" s="54" t="s">
        <v>62</v>
      </c>
      <c r="D201" s="55">
        <v>1</v>
      </c>
      <c r="E201" s="55"/>
      <c r="F201" s="64">
        <v>21.1125</v>
      </c>
      <c r="G201" s="56"/>
      <c r="H201" s="56"/>
      <c r="I201" s="57"/>
      <c r="J201" s="56"/>
      <c r="K201" s="56"/>
      <c r="L201" s="58"/>
      <c r="M201" s="59"/>
      <c r="N201" s="56"/>
      <c r="O201" s="60"/>
      <c r="P201" t="s">
        <v>97</v>
      </c>
    </row>
    <row r="202" spans="1:16" ht="12.75">
      <c r="A202">
        <v>220511</v>
      </c>
      <c r="B202" s="63">
        <v>10</v>
      </c>
      <c r="C202" s="54" t="s">
        <v>91</v>
      </c>
      <c r="D202" s="55">
        <v>72</v>
      </c>
      <c r="E202" s="55">
        <v>70</v>
      </c>
      <c r="F202" s="64">
        <v>20.73</v>
      </c>
      <c r="G202" s="56">
        <v>0.6495</v>
      </c>
      <c r="H202" s="64">
        <v>20.725235159746955</v>
      </c>
      <c r="I202" s="57">
        <v>0.7372523515974695</v>
      </c>
      <c r="J202" s="56">
        <v>0.4811307749972254</v>
      </c>
      <c r="K202" s="56">
        <v>0.0718826583884891</v>
      </c>
      <c r="L202" s="58">
        <v>0.023214731764862627</v>
      </c>
      <c r="M202" s="65">
        <v>1.5205576534472773</v>
      </c>
      <c r="N202" s="56">
        <v>0.14423571428571427</v>
      </c>
      <c r="O202" s="60">
        <v>0.021965963949609934</v>
      </c>
      <c r="P202" t="s">
        <v>97</v>
      </c>
    </row>
    <row r="203" spans="1:16" ht="12.75">
      <c r="A203">
        <v>220511</v>
      </c>
      <c r="B203" s="53">
        <v>20</v>
      </c>
      <c r="C203" s="54" t="s">
        <v>28</v>
      </c>
      <c r="D203" s="55">
        <v>42</v>
      </c>
      <c r="E203" s="55">
        <v>40</v>
      </c>
      <c r="F203" s="62">
        <v>7.162</v>
      </c>
      <c r="G203" s="56">
        <v>0.7578</v>
      </c>
      <c r="H203" s="62">
        <v>7.001579400608323</v>
      </c>
      <c r="I203" s="57"/>
      <c r="J203" s="56">
        <v>0.2789760327687034</v>
      </c>
      <c r="K203" s="56">
        <v>0.055137479759179535</v>
      </c>
      <c r="L203" s="58">
        <v>0.03984472885424465</v>
      </c>
      <c r="M203" s="59"/>
      <c r="N203" s="56">
        <v>0.12154749999999996</v>
      </c>
      <c r="O203" s="60">
        <v>0.029842004733279925</v>
      </c>
      <c r="P203" t="s">
        <v>97</v>
      </c>
    </row>
    <row r="204" spans="1:16" ht="12.75">
      <c r="A204">
        <v>220511</v>
      </c>
      <c r="B204" s="53">
        <v>30</v>
      </c>
      <c r="C204" s="54" t="s">
        <v>69</v>
      </c>
      <c r="D204" s="55">
        <v>2</v>
      </c>
      <c r="E204" s="55">
        <v>2</v>
      </c>
      <c r="F204" s="62">
        <v>3.385</v>
      </c>
      <c r="G204" s="62">
        <v>4.773</v>
      </c>
      <c r="H204" s="66"/>
      <c r="I204" s="67"/>
      <c r="J204" s="66"/>
      <c r="K204" s="66"/>
      <c r="L204" s="66"/>
      <c r="M204" s="66"/>
      <c r="N204" s="66"/>
      <c r="O204" s="68"/>
      <c r="P204" t="s">
        <v>97</v>
      </c>
    </row>
    <row r="205" spans="1:16" ht="12.75">
      <c r="A205">
        <v>220511</v>
      </c>
      <c r="B205" s="63">
        <v>40</v>
      </c>
      <c r="C205" s="54" t="s">
        <v>92</v>
      </c>
      <c r="D205" s="55">
        <v>2</v>
      </c>
      <c r="E205" s="55">
        <v>2</v>
      </c>
      <c r="F205" s="62">
        <v>6.915</v>
      </c>
      <c r="G205" s="56">
        <v>0.07778</v>
      </c>
      <c r="H205" s="66"/>
      <c r="I205" s="67"/>
      <c r="J205" s="66"/>
      <c r="K205" s="66"/>
      <c r="L205" s="66"/>
      <c r="M205" s="66"/>
      <c r="N205" s="66"/>
      <c r="O205" s="68"/>
      <c r="P205" t="s">
        <v>97</v>
      </c>
    </row>
    <row r="206" spans="1:16" ht="12.75">
      <c r="A206">
        <v>220511</v>
      </c>
      <c r="B206" s="63">
        <v>41</v>
      </c>
      <c r="C206" s="54" t="s">
        <v>93</v>
      </c>
      <c r="D206" s="55">
        <v>46</v>
      </c>
      <c r="E206" s="55">
        <v>46</v>
      </c>
      <c r="F206" s="62">
        <v>6.945</v>
      </c>
      <c r="G206" s="56">
        <v>0.5224</v>
      </c>
      <c r="H206" s="62">
        <v>7.007821707569526</v>
      </c>
      <c r="I206" s="57">
        <v>0.68</v>
      </c>
      <c r="J206" s="56">
        <v>0.27237326099778614</v>
      </c>
      <c r="K206" s="56">
        <v>0.05019905800725242</v>
      </c>
      <c r="L206" s="58">
        <v>0.0388670363436303</v>
      </c>
      <c r="M206" s="61">
        <v>0.9332789678306495</v>
      </c>
      <c r="N206" s="56">
        <v>0.10652826086956517</v>
      </c>
      <c r="O206" s="60">
        <v>0.029838002605534097</v>
      </c>
      <c r="P206" t="s">
        <v>97</v>
      </c>
    </row>
    <row r="207" spans="1:16" ht="12.75">
      <c r="A207">
        <v>220511</v>
      </c>
      <c r="B207" s="53">
        <v>42</v>
      </c>
      <c r="C207" s="54" t="s">
        <v>94</v>
      </c>
      <c r="D207" s="55">
        <v>1</v>
      </c>
      <c r="E207" s="55"/>
      <c r="F207" s="62">
        <v>5.54</v>
      </c>
      <c r="G207" s="56"/>
      <c r="H207" s="56"/>
      <c r="I207" s="57"/>
      <c r="J207" s="56"/>
      <c r="K207" s="56"/>
      <c r="L207" s="58"/>
      <c r="M207" s="59"/>
      <c r="N207" s="56"/>
      <c r="O207" s="60"/>
      <c r="P207" t="s">
        <v>97</v>
      </c>
    </row>
    <row r="208" spans="1:16" ht="12.75">
      <c r="A208">
        <v>220511</v>
      </c>
      <c r="B208" s="53">
        <v>48</v>
      </c>
      <c r="C208" s="54" t="s">
        <v>72</v>
      </c>
      <c r="D208" s="55">
        <v>5</v>
      </c>
      <c r="E208" s="55">
        <v>5</v>
      </c>
      <c r="F208" s="62">
        <v>5.382</v>
      </c>
      <c r="G208" s="56">
        <v>0.9956</v>
      </c>
      <c r="H208" s="62">
        <v>5.3817</v>
      </c>
      <c r="I208" s="57"/>
      <c r="J208" s="56">
        <v>0.9955868621069686</v>
      </c>
      <c r="K208" s="56">
        <v>0.5565499752942228</v>
      </c>
      <c r="L208" s="58">
        <v>0.18499486446791322</v>
      </c>
      <c r="M208" s="59"/>
      <c r="N208" s="56">
        <v>0.1398</v>
      </c>
      <c r="O208" s="60">
        <v>0.03104749838993258</v>
      </c>
      <c r="P208" t="s">
        <v>97</v>
      </c>
    </row>
    <row r="209" spans="1:16" ht="12.75">
      <c r="A209">
        <v>220511</v>
      </c>
      <c r="B209" s="63">
        <v>50</v>
      </c>
      <c r="C209" s="54" t="s">
        <v>95</v>
      </c>
      <c r="D209" s="55">
        <v>80</v>
      </c>
      <c r="E209" s="55">
        <v>78</v>
      </c>
      <c r="F209" s="64">
        <v>14.61</v>
      </c>
      <c r="G209" s="56">
        <v>0.9379</v>
      </c>
      <c r="H209" s="64">
        <v>14.667608837110393</v>
      </c>
      <c r="I209" s="57">
        <v>0.8933663092988637</v>
      </c>
      <c r="J209" s="56">
        <v>0.5721009961829082</v>
      </c>
      <c r="K209" s="56">
        <v>0.080972102398644</v>
      </c>
      <c r="L209" s="58">
        <v>0.039004380505119576</v>
      </c>
      <c r="M209" s="65">
        <v>1.4921038629186099</v>
      </c>
      <c r="N209" s="56">
        <v>0.2684089743589743</v>
      </c>
      <c r="O209" s="60">
        <v>0.026110809742054764</v>
      </c>
      <c r="P209" t="s">
        <v>97</v>
      </c>
    </row>
    <row r="210" spans="1:16" ht="12.75">
      <c r="A210">
        <v>220511</v>
      </c>
      <c r="B210" s="53">
        <v>60</v>
      </c>
      <c r="C210" s="54" t="s">
        <v>31</v>
      </c>
      <c r="D210" s="55">
        <v>1</v>
      </c>
      <c r="E210" s="55"/>
      <c r="F210" s="56">
        <v>0.42064999999999997</v>
      </c>
      <c r="G210" s="56"/>
      <c r="H210" s="56"/>
      <c r="I210" s="57"/>
      <c r="J210" s="56"/>
      <c r="K210" s="56"/>
      <c r="L210" s="58"/>
      <c r="M210" s="59"/>
      <c r="N210" s="56"/>
      <c r="O210" s="60"/>
      <c r="P210" t="s">
        <v>97</v>
      </c>
    </row>
    <row r="211" spans="1:16" ht="12.75">
      <c r="A211">
        <v>220511</v>
      </c>
      <c r="B211" s="53">
        <v>101</v>
      </c>
      <c r="C211" s="54" t="s">
        <v>64</v>
      </c>
      <c r="D211" s="55">
        <v>10</v>
      </c>
      <c r="E211" s="55">
        <v>10</v>
      </c>
      <c r="F211" s="62">
        <v>1.492</v>
      </c>
      <c r="G211" s="56">
        <v>0.4438</v>
      </c>
      <c r="H211" s="62">
        <v>1.559306225454686</v>
      </c>
      <c r="I211" s="57">
        <v>0.27796531127273433</v>
      </c>
      <c r="J211" s="56">
        <v>0.21120662258964898</v>
      </c>
      <c r="K211" s="56">
        <v>0.08348674803685764</v>
      </c>
      <c r="L211" s="58">
        <v>0.13544909854256637</v>
      </c>
      <c r="M211" s="65">
        <v>1.7704059128120184</v>
      </c>
      <c r="N211" s="56">
        <v>0.053369999999999994</v>
      </c>
      <c r="O211" s="60">
        <v>0.037410526303569815</v>
      </c>
      <c r="P211" t="s">
        <v>97</v>
      </c>
    </row>
    <row r="212" spans="1:16" ht="12.75">
      <c r="A212">
        <v>220511</v>
      </c>
      <c r="B212" s="53">
        <v>121</v>
      </c>
      <c r="C212" s="54" t="s">
        <v>65</v>
      </c>
      <c r="D212" s="55">
        <v>14</v>
      </c>
      <c r="E212" s="55">
        <v>14</v>
      </c>
      <c r="F212" s="56">
        <v>0.2304</v>
      </c>
      <c r="G212" s="56">
        <v>0.05424</v>
      </c>
      <c r="H212" s="56">
        <v>0.24349110650643158</v>
      </c>
      <c r="I212" s="57">
        <v>0.2121745553253216</v>
      </c>
      <c r="J212" s="56">
        <v>0.01651864865074838</v>
      </c>
      <c r="K212" s="56">
        <v>0.005518493191392507</v>
      </c>
      <c r="L212" s="58">
        <v>0.06784087060819223</v>
      </c>
      <c r="M212" s="61">
        <v>0.18139993882504152</v>
      </c>
      <c r="N212" s="56">
        <v>0.014714285714285716</v>
      </c>
      <c r="O212" s="60">
        <v>0.049472549148070935</v>
      </c>
      <c r="P212" t="s">
        <v>97</v>
      </c>
    </row>
    <row r="213" spans="1:16" ht="12.75">
      <c r="A213">
        <v>220511</v>
      </c>
      <c r="B213" s="53">
        <v>131</v>
      </c>
      <c r="C213" s="54" t="s">
        <v>34</v>
      </c>
      <c r="D213" s="55">
        <v>1</v>
      </c>
      <c r="E213" s="55"/>
      <c r="F213" s="56">
        <v>0.1285</v>
      </c>
      <c r="G213" s="56"/>
      <c r="H213" s="56"/>
      <c r="I213" s="57"/>
      <c r="J213" s="56"/>
      <c r="K213" s="56"/>
      <c r="L213" s="58"/>
      <c r="M213" s="59"/>
      <c r="N213" s="56"/>
      <c r="O213" s="60"/>
      <c r="P213" t="s">
        <v>97</v>
      </c>
    </row>
    <row r="214" spans="1:16" ht="12.75">
      <c r="A214">
        <v>220511</v>
      </c>
      <c r="B214" s="53">
        <v>143</v>
      </c>
      <c r="C214" s="54" t="s">
        <v>35</v>
      </c>
      <c r="D214" s="55">
        <v>5</v>
      </c>
      <c r="E214" s="55">
        <v>5</v>
      </c>
      <c r="F214" s="62">
        <v>5.506</v>
      </c>
      <c r="G214" s="56">
        <v>0.4024</v>
      </c>
      <c r="H214" s="62">
        <v>5.50595</v>
      </c>
      <c r="I214" s="57"/>
      <c r="J214" s="56">
        <v>0.4024326185835337</v>
      </c>
      <c r="K214" s="56">
        <v>0.2249666728790066</v>
      </c>
      <c r="L214" s="58">
        <v>0.07309049638727806</v>
      </c>
      <c r="M214" s="59"/>
      <c r="N214" s="56">
        <v>0.04642</v>
      </c>
      <c r="O214" s="60">
        <v>0.030941028087871615</v>
      </c>
      <c r="P214" t="s">
        <v>97</v>
      </c>
    </row>
    <row r="215" spans="1:16" ht="12.75">
      <c r="A215">
        <v>220511</v>
      </c>
      <c r="B215" s="53">
        <v>145</v>
      </c>
      <c r="C215" s="54" t="s">
        <v>36</v>
      </c>
      <c r="D215" s="55">
        <v>9</v>
      </c>
      <c r="E215" s="55">
        <v>9</v>
      </c>
      <c r="F215" s="62">
        <v>5.164</v>
      </c>
      <c r="G215" s="56">
        <v>0.2234</v>
      </c>
      <c r="H215" s="62">
        <v>5.171265972115972</v>
      </c>
      <c r="I215" s="57"/>
      <c r="J215" s="56">
        <v>0.23658171194352523</v>
      </c>
      <c r="K215" s="56">
        <v>0.09857571330980218</v>
      </c>
      <c r="L215" s="58">
        <v>0.04574928329333659</v>
      </c>
      <c r="M215" s="59"/>
      <c r="N215" s="56">
        <v>0.043333333333333335</v>
      </c>
      <c r="O215" s="60">
        <v>0.031234435829843053</v>
      </c>
      <c r="P215" t="s">
        <v>97</v>
      </c>
    </row>
    <row r="216" spans="1:16" ht="12.75">
      <c r="A216">
        <v>220511</v>
      </c>
      <c r="B216" s="63">
        <v>148</v>
      </c>
      <c r="C216" s="54" t="s">
        <v>96</v>
      </c>
      <c r="D216" s="55">
        <v>52</v>
      </c>
      <c r="E216" s="55">
        <v>51</v>
      </c>
      <c r="F216" s="62">
        <v>5.468</v>
      </c>
      <c r="G216" s="62">
        <v>1.035</v>
      </c>
      <c r="H216" s="62">
        <v>5.315073111685903</v>
      </c>
      <c r="I216" s="57">
        <v>0.46575365558429516</v>
      </c>
      <c r="J216" s="56">
        <v>0.25365759779366853</v>
      </c>
      <c r="K216" s="56">
        <v>0.04439896029410766</v>
      </c>
      <c r="L216" s="58">
        <v>0.04772419729014982</v>
      </c>
      <c r="M216" s="65">
        <v>1.268958806384034</v>
      </c>
      <c r="N216" s="56">
        <v>0.12103921568627453</v>
      </c>
      <c r="O216" s="60">
        <v>0.031105762706459237</v>
      </c>
      <c r="P216" t="s">
        <v>97</v>
      </c>
    </row>
    <row r="217" spans="1:16" ht="12.75">
      <c r="A217">
        <v>220511</v>
      </c>
      <c r="B217" s="53">
        <v>149</v>
      </c>
      <c r="C217" s="54" t="s">
        <v>38</v>
      </c>
      <c r="D217" s="55">
        <v>4</v>
      </c>
      <c r="E217" s="55">
        <v>4</v>
      </c>
      <c r="F217" s="62">
        <v>5.278</v>
      </c>
      <c r="G217" s="56">
        <v>0.2816</v>
      </c>
      <c r="H217" s="62">
        <v>5.27835</v>
      </c>
      <c r="I217" s="57"/>
      <c r="J217" s="56">
        <v>0.2815721754719383</v>
      </c>
      <c r="K217" s="56">
        <v>0.17598260966996143</v>
      </c>
      <c r="L217" s="58">
        <v>0.05334473376565372</v>
      </c>
      <c r="M217" s="59"/>
      <c r="N217" s="56">
        <v>0.035</v>
      </c>
      <c r="O217" s="60">
        <v>0.031138236935277237</v>
      </c>
      <c r="P217" t="s">
        <v>97</v>
      </c>
    </row>
    <row r="218" spans="1:16" ht="12.75">
      <c r="A218">
        <v>220511</v>
      </c>
      <c r="B218" s="53">
        <v>151</v>
      </c>
      <c r="C218" s="54" t="s">
        <v>39</v>
      </c>
      <c r="D218" s="55">
        <v>14</v>
      </c>
      <c r="E218" s="55">
        <v>12</v>
      </c>
      <c r="F218" s="62">
        <v>5.725</v>
      </c>
      <c r="G218" s="62">
        <v>4.602</v>
      </c>
      <c r="H218" s="62">
        <v>5.841066666666666</v>
      </c>
      <c r="I218" s="57"/>
      <c r="J218" s="62">
        <v>5.112532524191054</v>
      </c>
      <c r="K218" s="62">
        <v>1.8448262681765137</v>
      </c>
      <c r="L218" s="58">
        <v>0.8752737840447614</v>
      </c>
      <c r="M218" s="59"/>
      <c r="N218" s="56">
        <v>0.7409500000000001</v>
      </c>
      <c r="O218" s="60">
        <v>0.12265151729098152</v>
      </c>
      <c r="P218" t="s">
        <v>97</v>
      </c>
    </row>
    <row r="219" spans="1:16" ht="12.75">
      <c r="A219">
        <v>220511</v>
      </c>
      <c r="B219" s="53">
        <v>165</v>
      </c>
      <c r="C219" s="54" t="s">
        <v>40</v>
      </c>
      <c r="D219" s="55">
        <v>9</v>
      </c>
      <c r="E219" s="55">
        <v>7</v>
      </c>
      <c r="F219" s="56">
        <v>0.006483</v>
      </c>
      <c r="G219" s="56">
        <v>0.003168</v>
      </c>
      <c r="H219" s="56">
        <v>0.005187497506450686</v>
      </c>
      <c r="I219" s="57">
        <v>0.003778124625967603</v>
      </c>
      <c r="J219" s="56">
        <v>0.0025169385127920734</v>
      </c>
      <c r="K219" s="56">
        <v>0.001189141673230105</v>
      </c>
      <c r="L219" s="58">
        <v>0.485193199546071</v>
      </c>
      <c r="M219" s="65">
        <v>1.5522163283069579</v>
      </c>
      <c r="N219" s="56">
        <v>0.0003857142857142857</v>
      </c>
      <c r="O219" s="60">
        <v>0.08829352007638701</v>
      </c>
      <c r="P219" t="s">
        <v>97</v>
      </c>
    </row>
    <row r="220" spans="1:16" ht="12.75">
      <c r="A220">
        <v>220511</v>
      </c>
      <c r="B220" s="53">
        <v>171</v>
      </c>
      <c r="C220" s="54" t="s">
        <v>41</v>
      </c>
      <c r="D220" s="55">
        <v>1</v>
      </c>
      <c r="E220" s="55"/>
      <c r="F220" s="56">
        <v>0.011</v>
      </c>
      <c r="G220" s="56"/>
      <c r="H220" s="56"/>
      <c r="I220" s="57"/>
      <c r="J220" s="56"/>
      <c r="K220" s="56"/>
      <c r="L220" s="58"/>
      <c r="M220" s="59"/>
      <c r="N220" s="56"/>
      <c r="O220" s="60"/>
      <c r="P220" t="s">
        <v>97</v>
      </c>
    </row>
    <row r="221" spans="1:16" ht="12.75">
      <c r="A221">
        <v>220511</v>
      </c>
      <c r="B221" s="53">
        <v>181</v>
      </c>
      <c r="C221" s="54" t="s">
        <v>42</v>
      </c>
      <c r="D221" s="55">
        <v>17</v>
      </c>
      <c r="E221" s="55">
        <v>13</v>
      </c>
      <c r="F221" s="62">
        <v>1.118</v>
      </c>
      <c r="G221" s="62">
        <v>1.007</v>
      </c>
      <c r="H221" s="56">
        <v>0.6865546188564247</v>
      </c>
      <c r="I221" s="57"/>
      <c r="J221" s="56">
        <v>0.18586478143306784</v>
      </c>
      <c r="K221" s="56">
        <v>0.06443701920767629</v>
      </c>
      <c r="L221" s="58">
        <v>0.27072104145575154</v>
      </c>
      <c r="M221" s="59"/>
      <c r="N221" s="56">
        <v>0.1342076923076923</v>
      </c>
      <c r="O221" s="60">
        <v>0.16928184904641178</v>
      </c>
      <c r="P221" t="s">
        <v>97</v>
      </c>
    </row>
    <row r="222" spans="1:16" ht="12.75">
      <c r="A222">
        <v>220511</v>
      </c>
      <c r="B222" s="53">
        <v>190</v>
      </c>
      <c r="C222" s="54" t="s">
        <v>43</v>
      </c>
      <c r="D222" s="55">
        <v>13</v>
      </c>
      <c r="E222" s="55">
        <v>12</v>
      </c>
      <c r="F222" s="56">
        <v>0.5731</v>
      </c>
      <c r="G222" s="56">
        <v>0.5148</v>
      </c>
      <c r="H222" s="56">
        <v>0.49047511805101746</v>
      </c>
      <c r="I222" s="57">
        <v>0.05404751180510175</v>
      </c>
      <c r="J222" s="56">
        <v>0.32348433651676983</v>
      </c>
      <c r="K222" s="56">
        <v>0.11672735547911535</v>
      </c>
      <c r="L222" s="58">
        <v>0.6595326136057368</v>
      </c>
      <c r="M222" s="65">
        <v>13.945480169411377</v>
      </c>
      <c r="N222" s="56">
        <v>0.014833333333333336</v>
      </c>
      <c r="O222" s="60">
        <v>0.04452379147798598</v>
      </c>
      <c r="P222" t="s">
        <v>97</v>
      </c>
    </row>
    <row r="223" spans="1:16" ht="12.75">
      <c r="A223">
        <v>220511</v>
      </c>
      <c r="B223" s="53">
        <v>191</v>
      </c>
      <c r="C223" s="54" t="s">
        <v>44</v>
      </c>
      <c r="D223" s="55">
        <v>18</v>
      </c>
      <c r="E223" s="55">
        <v>16</v>
      </c>
      <c r="F223" s="64">
        <v>17.88</v>
      </c>
      <c r="G223" s="62">
        <v>5.485</v>
      </c>
      <c r="H223" s="64">
        <v>16.65713654394591</v>
      </c>
      <c r="I223" s="57"/>
      <c r="J223" s="62">
        <v>3.2940344903923524</v>
      </c>
      <c r="K223" s="62">
        <v>1.0293857782476101</v>
      </c>
      <c r="L223" s="58">
        <v>0.19775514727287144</v>
      </c>
      <c r="M223" s="59"/>
      <c r="N223" s="56">
        <v>0.7388375</v>
      </c>
      <c r="O223" s="60">
        <v>0.10475605707932495</v>
      </c>
      <c r="P223" t="s">
        <v>97</v>
      </c>
    </row>
    <row r="224" spans="1:16" ht="12.75">
      <c r="A224">
        <v>220511</v>
      </c>
      <c r="B224" s="53">
        <v>202</v>
      </c>
      <c r="C224" s="54" t="s">
        <v>45</v>
      </c>
      <c r="D224" s="55">
        <v>14</v>
      </c>
      <c r="E224" s="55">
        <v>10</v>
      </c>
      <c r="F224" s="62">
        <v>4.33</v>
      </c>
      <c r="G224" s="62">
        <v>8.214</v>
      </c>
      <c r="H224" s="56">
        <v>0.944033118314701</v>
      </c>
      <c r="I224" s="57">
        <v>1.2832099354944104</v>
      </c>
      <c r="J224" s="56">
        <v>0.2997322010222393</v>
      </c>
      <c r="K224" s="56">
        <v>0.11847955541571566</v>
      </c>
      <c r="L224" s="58">
        <v>0.3175017859090841</v>
      </c>
      <c r="M224" s="61">
        <v>0.5442414441037966</v>
      </c>
      <c r="N224" s="56">
        <v>0.07092000000000001</v>
      </c>
      <c r="O224" s="60">
        <v>0.1613594546800631</v>
      </c>
      <c r="P224" t="s">
        <v>97</v>
      </c>
    </row>
    <row r="225" spans="1:16" ht="12.75">
      <c r="A225">
        <v>220511</v>
      </c>
      <c r="B225" s="53">
        <v>221</v>
      </c>
      <c r="C225" s="54" t="s">
        <v>46</v>
      </c>
      <c r="D225" s="55">
        <v>25</v>
      </c>
      <c r="E225" s="55">
        <v>21</v>
      </c>
      <c r="F225" s="56">
        <v>0.3829</v>
      </c>
      <c r="G225" s="62">
        <v>1.903</v>
      </c>
      <c r="H225" s="56">
        <v>0.0012305501656206025</v>
      </c>
      <c r="I225" s="57">
        <v>0.00512305501656206</v>
      </c>
      <c r="J225" s="56">
        <v>0.000536820277763913</v>
      </c>
      <c r="K225" s="56">
        <v>0.00014642973556192564</v>
      </c>
      <c r="L225" s="58">
        <v>0.43624412296363296</v>
      </c>
      <c r="M225" s="61">
        <v>0.24414948563821756</v>
      </c>
      <c r="N225" s="56">
        <v>0.00013333333333333334</v>
      </c>
      <c r="O225" s="60">
        <v>0.1096402576699542</v>
      </c>
      <c r="P225" t="s">
        <v>97</v>
      </c>
    </row>
    <row r="226" spans="1:16" ht="12.75">
      <c r="A226">
        <v>220511</v>
      </c>
      <c r="B226" s="53">
        <v>241</v>
      </c>
      <c r="C226" s="54" t="s">
        <v>47</v>
      </c>
      <c r="D226" s="55">
        <v>13</v>
      </c>
      <c r="E226" s="55">
        <v>10</v>
      </c>
      <c r="F226" s="56">
        <v>0.08548</v>
      </c>
      <c r="G226" s="56">
        <v>0.1278</v>
      </c>
      <c r="H226" s="56">
        <v>0.05081000000000001</v>
      </c>
      <c r="I226" s="57">
        <v>0.010081000000000001</v>
      </c>
      <c r="J226" s="56">
        <v>0.004418947722705032</v>
      </c>
      <c r="K226" s="56">
        <v>0.0017467424581202574</v>
      </c>
      <c r="L226" s="58">
        <v>0.08697003980919173</v>
      </c>
      <c r="M226" s="61">
        <v>1.0213419495985245</v>
      </c>
      <c r="N226" s="56">
        <v>0.00178</v>
      </c>
      <c r="O226" s="60">
        <v>0.06263032160969868</v>
      </c>
      <c r="P226" t="s">
        <v>97</v>
      </c>
    </row>
    <row r="227" spans="1:16" ht="12.75">
      <c r="A227">
        <v>220511</v>
      </c>
      <c r="B227" s="53">
        <v>251</v>
      </c>
      <c r="C227" s="54" t="s">
        <v>48</v>
      </c>
      <c r="D227" s="55">
        <v>18</v>
      </c>
      <c r="E227" s="55">
        <v>10</v>
      </c>
      <c r="F227" s="62">
        <v>2.028</v>
      </c>
      <c r="G227" s="62">
        <v>1.351</v>
      </c>
      <c r="H227" s="62">
        <v>2.128015</v>
      </c>
      <c r="I227" s="57"/>
      <c r="J227" s="56">
        <v>0.8160641006587783</v>
      </c>
      <c r="K227" s="56">
        <v>0.32257765934733174</v>
      </c>
      <c r="L227" s="58">
        <v>0.38348606596230683</v>
      </c>
      <c r="M227" s="59"/>
      <c r="N227" s="56">
        <v>0.16029000000000002</v>
      </c>
      <c r="O227" s="60">
        <v>0.1427807982272606</v>
      </c>
      <c r="P227" t="s">
        <v>97</v>
      </c>
    </row>
    <row r="228" spans="1:16" ht="12.75">
      <c r="A228">
        <v>220511</v>
      </c>
      <c r="B228" s="53">
        <v>261</v>
      </c>
      <c r="C228" s="54" t="s">
        <v>49</v>
      </c>
      <c r="D228" s="55">
        <v>8</v>
      </c>
      <c r="E228" s="55">
        <v>6</v>
      </c>
      <c r="F228" s="56">
        <v>0.006938</v>
      </c>
      <c r="G228" s="56">
        <v>0.008662</v>
      </c>
      <c r="H228" s="56">
        <v>0.0030056670259251627</v>
      </c>
      <c r="I228" s="57">
        <v>0.005300566702592517</v>
      </c>
      <c r="J228" s="56">
        <v>8.140004739393668E-05</v>
      </c>
      <c r="K228" s="56">
        <v>4.15392877403151E-05</v>
      </c>
      <c r="L228" s="58">
        <v>0.02708219063915812</v>
      </c>
      <c r="M228" s="61">
        <v>0.035781477919164445</v>
      </c>
      <c r="N228" s="56">
        <v>3.3333333333333335E-05</v>
      </c>
      <c r="O228" s="60">
        <v>0.09585171663866211</v>
      </c>
      <c r="P228" t="s">
        <v>97</v>
      </c>
    </row>
    <row r="229" spans="1:16" ht="12.75">
      <c r="A229">
        <v>220511</v>
      </c>
      <c r="B229" s="53">
        <v>281</v>
      </c>
      <c r="C229" s="54" t="s">
        <v>50</v>
      </c>
      <c r="D229" s="55">
        <v>10</v>
      </c>
      <c r="E229" s="55">
        <v>3</v>
      </c>
      <c r="F229" s="56">
        <v>0.4367</v>
      </c>
      <c r="G229" s="56">
        <v>0.6804</v>
      </c>
      <c r="H229" s="56">
        <v>0.0021833333333333336</v>
      </c>
      <c r="I229" s="57"/>
      <c r="J229" s="56">
        <v>0.0007285830998131466</v>
      </c>
      <c r="K229" s="56">
        <v>0.0005258095610051652</v>
      </c>
      <c r="L229" s="58">
        <v>0.33370218312052513</v>
      </c>
      <c r="M229" s="59"/>
      <c r="N229" s="56">
        <v>0.0007666666666666667</v>
      </c>
      <c r="O229" s="60">
        <v>0.22</v>
      </c>
      <c r="P229" t="s">
        <v>97</v>
      </c>
    </row>
    <row r="230" spans="1:16" ht="12.75">
      <c r="A230">
        <v>220511</v>
      </c>
      <c r="B230" s="53">
        <v>289</v>
      </c>
      <c r="C230" s="54" t="s">
        <v>66</v>
      </c>
      <c r="D230" s="55">
        <v>14</v>
      </c>
      <c r="E230" s="55">
        <v>6</v>
      </c>
      <c r="F230" s="62">
        <v>9.494</v>
      </c>
      <c r="G230" s="64">
        <v>26.56</v>
      </c>
      <c r="H230" s="62">
        <v>1.16243771808629</v>
      </c>
      <c r="I230" s="57">
        <v>1.348731315425887</v>
      </c>
      <c r="J230" s="56">
        <v>0.5938259893441977</v>
      </c>
      <c r="K230" s="56">
        <v>0.30303555622847606</v>
      </c>
      <c r="L230" s="58">
        <v>0.5108454243224383</v>
      </c>
      <c r="M230" s="61">
        <v>1.0258637427240862</v>
      </c>
      <c r="N230" s="56">
        <v>0.10366666666666667</v>
      </c>
      <c r="O230" s="60">
        <v>0.15638383417340457</v>
      </c>
      <c r="P230" t="s">
        <v>97</v>
      </c>
    </row>
    <row r="231" spans="1:16" ht="12.75">
      <c r="A231">
        <v>220511</v>
      </c>
      <c r="B231" s="53">
        <v>291</v>
      </c>
      <c r="C231" s="54" t="s">
        <v>52</v>
      </c>
      <c r="D231" s="55">
        <v>17</v>
      </c>
      <c r="E231" s="55">
        <v>14</v>
      </c>
      <c r="F231" s="62">
        <v>6.037</v>
      </c>
      <c r="G231" s="62">
        <v>9.49</v>
      </c>
      <c r="H231" s="62">
        <v>3.691737497156698</v>
      </c>
      <c r="I231" s="57"/>
      <c r="J231" s="62">
        <v>1.1178123706670893</v>
      </c>
      <c r="K231" s="56">
        <v>0.37343490301194693</v>
      </c>
      <c r="L231" s="58">
        <v>0.3027876092295311</v>
      </c>
      <c r="M231" s="59"/>
      <c r="N231" s="56">
        <v>0.3021</v>
      </c>
      <c r="O231" s="60">
        <v>0.13142008941831615</v>
      </c>
      <c r="P231" t="s">
        <v>97</v>
      </c>
    </row>
    <row r="232" spans="1:16" ht="12.75">
      <c r="A232">
        <v>220511</v>
      </c>
      <c r="B232" s="53">
        <v>301</v>
      </c>
      <c r="C232" s="54" t="s">
        <v>53</v>
      </c>
      <c r="D232" s="55">
        <v>12</v>
      </c>
      <c r="E232" s="55">
        <v>5</v>
      </c>
      <c r="F232" s="62">
        <v>3.465</v>
      </c>
      <c r="G232" s="62">
        <v>4.018</v>
      </c>
      <c r="H232" s="62">
        <v>5.373430000000001</v>
      </c>
      <c r="I232" s="57"/>
      <c r="J232" s="62">
        <v>4.241130257608225</v>
      </c>
      <c r="K232" s="62">
        <v>2.3708638893607965</v>
      </c>
      <c r="L232" s="58">
        <v>0.789278032394248</v>
      </c>
      <c r="M232" s="59"/>
      <c r="N232" s="56">
        <v>0.45314</v>
      </c>
      <c r="O232" s="60">
        <v>0.12420158282241542</v>
      </c>
      <c r="P232" t="s">
        <v>97</v>
      </c>
    </row>
    <row r="233" spans="1:16" ht="12.75">
      <c r="A233">
        <v>220511</v>
      </c>
      <c r="B233" s="53">
        <v>311</v>
      </c>
      <c r="C233" s="54" t="s">
        <v>54</v>
      </c>
      <c r="D233" s="55">
        <v>6</v>
      </c>
      <c r="E233" s="55">
        <v>6</v>
      </c>
      <c r="F233" s="56">
        <v>0.08718</v>
      </c>
      <c r="G233" s="56">
        <v>0.009908</v>
      </c>
      <c r="H233" s="56">
        <v>0.08649031135591001</v>
      </c>
      <c r="I233" s="57">
        <v>0.013649031135591003</v>
      </c>
      <c r="J233" s="56">
        <v>0.009601274776570261</v>
      </c>
      <c r="K233" s="56">
        <v>0.004899630017260772</v>
      </c>
      <c r="L233" s="58">
        <v>0.11100983018850229</v>
      </c>
      <c r="M233" s="65">
        <v>1.6390152536962506</v>
      </c>
      <c r="N233" s="56">
        <v>0.00615</v>
      </c>
      <c r="O233" s="60">
        <v>0.05781178685983655</v>
      </c>
      <c r="P233" t="s">
        <v>97</v>
      </c>
    </row>
    <row r="234" spans="1:16" ht="12.75">
      <c r="A234">
        <v>220511</v>
      </c>
      <c r="B234" s="53">
        <v>321</v>
      </c>
      <c r="C234" s="54" t="s">
        <v>55</v>
      </c>
      <c r="D234" s="55">
        <v>27</v>
      </c>
      <c r="E234" s="55">
        <v>25</v>
      </c>
      <c r="F234" s="62">
        <v>3.249</v>
      </c>
      <c r="G234" s="64">
        <v>16.82</v>
      </c>
      <c r="H234" s="56">
        <v>0.00828422486804598</v>
      </c>
      <c r="I234" s="57">
        <v>0.005828422486804598</v>
      </c>
      <c r="J234" s="56">
        <v>0.003075135672711583</v>
      </c>
      <c r="K234" s="56">
        <v>0.0007687839181778958</v>
      </c>
      <c r="L234" s="58">
        <v>0.37120379054086716</v>
      </c>
      <c r="M234" s="71">
        <v>1.2293319733837962</v>
      </c>
      <c r="N234" s="56">
        <v>0.0009679999999999998</v>
      </c>
      <c r="O234" s="60">
        <v>0.08228735216979943</v>
      </c>
      <c r="P234" t="s">
        <v>97</v>
      </c>
    </row>
    <row r="235" spans="1:16" ht="12.75">
      <c r="A235">
        <v>220511</v>
      </c>
      <c r="B235" s="53">
        <v>325</v>
      </c>
      <c r="C235" s="54" t="s">
        <v>56</v>
      </c>
      <c r="D235" s="55">
        <v>2</v>
      </c>
      <c r="E235" s="55">
        <v>2</v>
      </c>
      <c r="F235" s="56">
        <v>0.00125</v>
      </c>
      <c r="G235" s="56">
        <v>0.0003536</v>
      </c>
      <c r="H235" s="66"/>
      <c r="I235" s="67"/>
      <c r="J235" s="66"/>
      <c r="K235" s="66"/>
      <c r="L235" s="66"/>
      <c r="M235" s="66"/>
      <c r="N235" s="66"/>
      <c r="O235" s="68"/>
      <c r="P235" t="s">
        <v>97</v>
      </c>
    </row>
    <row r="236" spans="1:16" ht="13.5" thickBot="1">
      <c r="A236">
        <v>220511</v>
      </c>
      <c r="B236" s="85">
        <v>431</v>
      </c>
      <c r="C236" s="73" t="s">
        <v>84</v>
      </c>
      <c r="D236" s="74">
        <v>1</v>
      </c>
      <c r="E236" s="74"/>
      <c r="F236" s="78">
        <v>0.010499999999999999</v>
      </c>
      <c r="G236" s="78"/>
      <c r="H236" s="78"/>
      <c r="I236" s="77"/>
      <c r="J236" s="78"/>
      <c r="K236" s="78"/>
      <c r="L236" s="79"/>
      <c r="M236" s="80"/>
      <c r="N236" s="78"/>
      <c r="O236" s="81"/>
      <c r="P236" t="s">
        <v>97</v>
      </c>
    </row>
    <row r="237" spans="1:16" ht="12.75">
      <c r="A237">
        <v>220611</v>
      </c>
      <c r="B237" s="45">
        <v>1</v>
      </c>
      <c r="C237" s="46" t="s">
        <v>25</v>
      </c>
      <c r="D237" s="47">
        <v>1</v>
      </c>
      <c r="E237" s="47"/>
      <c r="F237" s="48">
        <v>0.053899999999999997</v>
      </c>
      <c r="G237" s="48"/>
      <c r="H237" s="48"/>
      <c r="I237" s="49"/>
      <c r="J237" s="48"/>
      <c r="K237" s="48"/>
      <c r="L237" s="50"/>
      <c r="M237" s="51"/>
      <c r="N237" s="48"/>
      <c r="O237" s="52"/>
      <c r="P237" t="s">
        <v>100</v>
      </c>
    </row>
    <row r="238" spans="1:16" ht="12.75">
      <c r="A238">
        <v>220611</v>
      </c>
      <c r="B238" s="53">
        <v>10</v>
      </c>
      <c r="C238" s="54" t="s">
        <v>27</v>
      </c>
      <c r="D238" s="55">
        <v>10</v>
      </c>
      <c r="E238" s="55">
        <v>8</v>
      </c>
      <c r="F238" s="56">
        <v>0.238</v>
      </c>
      <c r="G238" s="56">
        <v>0.1374</v>
      </c>
      <c r="H238" s="56">
        <v>0.22999405913573429</v>
      </c>
      <c r="I238" s="57">
        <v>0.49</v>
      </c>
      <c r="J238" s="56">
        <v>0.07253916142792818</v>
      </c>
      <c r="K238" s="56">
        <v>0.03205808309204603</v>
      </c>
      <c r="L238" s="58">
        <v>0.31539580500693787</v>
      </c>
      <c r="M238" s="61">
        <v>0.34493111454504627</v>
      </c>
      <c r="N238" s="56">
        <v>0.030162500000000002</v>
      </c>
      <c r="O238" s="60">
        <v>0.049898977296178995</v>
      </c>
      <c r="P238" t="s">
        <v>100</v>
      </c>
    </row>
    <row r="239" spans="1:16" ht="12.75">
      <c r="A239">
        <v>220611</v>
      </c>
      <c r="B239" s="53">
        <v>20</v>
      </c>
      <c r="C239" s="54" t="s">
        <v>28</v>
      </c>
      <c r="D239" s="55">
        <v>5</v>
      </c>
      <c r="E239" s="55">
        <v>1</v>
      </c>
      <c r="F239" s="56">
        <v>0.08047</v>
      </c>
      <c r="G239" s="56">
        <v>0.1786</v>
      </c>
      <c r="H239" s="56">
        <v>0.22999405913573429</v>
      </c>
      <c r="I239" s="57"/>
      <c r="J239" s="56">
        <v>0.07253916142792818</v>
      </c>
      <c r="K239" s="56">
        <v>0.09067395178491022</v>
      </c>
      <c r="L239" s="58">
        <v>0.31539580500693787</v>
      </c>
      <c r="M239" s="59"/>
      <c r="N239" s="56">
        <v>0.0003</v>
      </c>
      <c r="O239" s="60">
        <v>0.049898977296178995</v>
      </c>
      <c r="P239" t="s">
        <v>100</v>
      </c>
    </row>
    <row r="240" spans="1:16" ht="12.75">
      <c r="A240">
        <v>220611</v>
      </c>
      <c r="B240" s="53">
        <v>41</v>
      </c>
      <c r="C240" s="54" t="s">
        <v>29</v>
      </c>
      <c r="D240" s="55">
        <v>3</v>
      </c>
      <c r="E240" s="55">
        <v>1</v>
      </c>
      <c r="F240" s="56">
        <v>0.04</v>
      </c>
      <c r="G240" s="56">
        <v>0.05196</v>
      </c>
      <c r="H240" s="56">
        <v>0.22999405913573429</v>
      </c>
      <c r="I240" s="57">
        <v>0.67</v>
      </c>
      <c r="J240" s="56">
        <v>0.07253916142792818</v>
      </c>
      <c r="K240" s="56">
        <v>0.09067395178491022</v>
      </c>
      <c r="L240" s="58">
        <v>0.31539580500693787</v>
      </c>
      <c r="M240" s="59">
        <v>0.252263053921004</v>
      </c>
      <c r="N240" s="56">
        <v>0</v>
      </c>
      <c r="O240" s="60">
        <v>0.049898977296178995</v>
      </c>
      <c r="P240" t="s">
        <v>100</v>
      </c>
    </row>
    <row r="241" spans="1:16" ht="12.75">
      <c r="A241">
        <v>220611</v>
      </c>
      <c r="B241" s="53">
        <v>48</v>
      </c>
      <c r="C241" s="54" t="s">
        <v>72</v>
      </c>
      <c r="D241" s="55">
        <v>1</v>
      </c>
      <c r="E241" s="55"/>
      <c r="F241" s="56">
        <v>0.01</v>
      </c>
      <c r="G241" s="56"/>
      <c r="H241" s="56"/>
      <c r="I241" s="57"/>
      <c r="J241" s="56"/>
      <c r="K241" s="56"/>
      <c r="L241" s="58"/>
      <c r="M241" s="59"/>
      <c r="N241" s="56"/>
      <c r="O241" s="60"/>
      <c r="P241" t="s">
        <v>100</v>
      </c>
    </row>
    <row r="242" spans="1:16" ht="12.75">
      <c r="A242">
        <v>220611</v>
      </c>
      <c r="B242" s="63">
        <v>50</v>
      </c>
      <c r="C242" s="54" t="s">
        <v>98</v>
      </c>
      <c r="D242" s="55">
        <v>80</v>
      </c>
      <c r="E242" s="55">
        <v>77</v>
      </c>
      <c r="F242" s="62">
        <v>3.736</v>
      </c>
      <c r="G242" s="56">
        <v>0.7501</v>
      </c>
      <c r="H242" s="62">
        <v>3.76219006037492</v>
      </c>
      <c r="I242" s="57">
        <v>0.41</v>
      </c>
      <c r="J242" s="56">
        <v>0.3886348488175452</v>
      </c>
      <c r="K242" s="56">
        <v>0.05536131425443962</v>
      </c>
      <c r="L242" s="58">
        <v>0.10330016362299779</v>
      </c>
      <c r="M242" s="65">
        <v>2.2085834091338548</v>
      </c>
      <c r="N242" s="56">
        <v>0.09492857142857139</v>
      </c>
      <c r="O242" s="60">
        <v>0.032766206620311614</v>
      </c>
      <c r="P242" t="s">
        <v>100</v>
      </c>
    </row>
    <row r="243" spans="1:16" ht="12.75">
      <c r="A243">
        <v>220611</v>
      </c>
      <c r="B243" s="53">
        <v>101</v>
      </c>
      <c r="C243" s="54" t="s">
        <v>64</v>
      </c>
      <c r="D243" s="55">
        <v>8</v>
      </c>
      <c r="E243" s="55">
        <v>7</v>
      </c>
      <c r="F243" s="56">
        <v>0.2082</v>
      </c>
      <c r="G243" s="56">
        <v>0.07973</v>
      </c>
      <c r="H243" s="56">
        <v>0.18078571428571427</v>
      </c>
      <c r="I243" s="57">
        <v>0.20903928571428573</v>
      </c>
      <c r="J243" s="56">
        <v>0.022919374271563344</v>
      </c>
      <c r="K243" s="56">
        <v>0.01082838652281585</v>
      </c>
      <c r="L243" s="58">
        <v>0.12677646772101417</v>
      </c>
      <c r="M243" s="61">
        <v>0.2554646217349426</v>
      </c>
      <c r="N243" s="56">
        <v>0.005342857142857143</v>
      </c>
      <c r="O243" s="60">
        <v>0.051740044414627574</v>
      </c>
      <c r="P243" t="s">
        <v>100</v>
      </c>
    </row>
    <row r="244" spans="1:16" ht="12.75">
      <c r="A244">
        <v>220611</v>
      </c>
      <c r="B244" s="53">
        <v>121</v>
      </c>
      <c r="C244" s="54" t="s">
        <v>65</v>
      </c>
      <c r="D244" s="55">
        <v>10</v>
      </c>
      <c r="E244" s="55">
        <v>8</v>
      </c>
      <c r="F244" s="56">
        <v>0.0266</v>
      </c>
      <c r="G244" s="56">
        <v>0.004766</v>
      </c>
      <c r="H244" s="56">
        <v>0.02636875</v>
      </c>
      <c r="I244" s="57">
        <v>0.2013184375</v>
      </c>
      <c r="J244" s="56">
        <v>0.005906522693704817</v>
      </c>
      <c r="K244" s="56">
        <v>0.002610338906219318</v>
      </c>
      <c r="L244" s="58">
        <v>0.22399706826090796</v>
      </c>
      <c r="M244" s="61">
        <v>0.06836034516874402</v>
      </c>
      <c r="N244" s="56">
        <v>0.0006125</v>
      </c>
      <c r="O244" s="60">
        <v>0.06912832270137922</v>
      </c>
      <c r="P244" t="s">
        <v>100</v>
      </c>
    </row>
    <row r="245" spans="1:16" ht="12.75">
      <c r="A245">
        <v>220611</v>
      </c>
      <c r="B245" s="53">
        <v>143</v>
      </c>
      <c r="C245" s="54" t="s">
        <v>35</v>
      </c>
      <c r="D245" s="55">
        <v>1</v>
      </c>
      <c r="E245" s="55"/>
      <c r="F245" s="56">
        <v>0.057999999999999996</v>
      </c>
      <c r="G245" s="56"/>
      <c r="H245" s="56"/>
      <c r="I245" s="57"/>
      <c r="J245" s="56"/>
      <c r="K245" s="56"/>
      <c r="L245" s="58"/>
      <c r="M245" s="59"/>
      <c r="N245" s="56"/>
      <c r="O245" s="60"/>
      <c r="P245" t="s">
        <v>100</v>
      </c>
    </row>
    <row r="246" spans="1:16" ht="12.75">
      <c r="A246">
        <v>220611</v>
      </c>
      <c r="B246" s="53">
        <v>148</v>
      </c>
      <c r="C246" s="54" t="s">
        <v>37</v>
      </c>
      <c r="D246" s="55">
        <v>5</v>
      </c>
      <c r="E246" s="55">
        <v>3</v>
      </c>
      <c r="F246" s="56">
        <v>0.06111</v>
      </c>
      <c r="G246" s="56">
        <v>0.03335</v>
      </c>
      <c r="H246" s="56">
        <v>0.06518333333333333</v>
      </c>
      <c r="I246" s="57">
        <v>0.20325916666666669</v>
      </c>
      <c r="J246" s="56">
        <v>0.011694264976189545</v>
      </c>
      <c r="K246" s="56">
        <v>0.008439608789972308</v>
      </c>
      <c r="L246" s="58">
        <v>0.17940575263906233</v>
      </c>
      <c r="M246" s="59">
        <v>0.134053670697205</v>
      </c>
      <c r="N246" s="56">
        <v>0.0037666666666666664</v>
      </c>
      <c r="O246" s="60">
        <v>0.06032571007374597</v>
      </c>
      <c r="P246" t="s">
        <v>100</v>
      </c>
    </row>
    <row r="247" spans="1:16" ht="12.75">
      <c r="A247">
        <v>220611</v>
      </c>
      <c r="B247" s="53">
        <v>149</v>
      </c>
      <c r="C247" s="54" t="s">
        <v>38</v>
      </c>
      <c r="D247" s="55">
        <v>2</v>
      </c>
      <c r="E247" s="55">
        <v>2</v>
      </c>
      <c r="F247" s="56">
        <v>0.07258</v>
      </c>
      <c r="G247" s="56">
        <v>0.004844</v>
      </c>
      <c r="H247" s="66"/>
      <c r="I247" s="67"/>
      <c r="J247" s="66"/>
      <c r="K247" s="66"/>
      <c r="L247" s="66"/>
      <c r="M247" s="66"/>
      <c r="N247" s="66"/>
      <c r="O247" s="68"/>
      <c r="P247" t="s">
        <v>100</v>
      </c>
    </row>
    <row r="248" spans="1:16" ht="12.75">
      <c r="A248">
        <v>220611</v>
      </c>
      <c r="B248" s="53">
        <v>151</v>
      </c>
      <c r="C248" s="54" t="s">
        <v>39</v>
      </c>
      <c r="D248" s="55">
        <v>18</v>
      </c>
      <c r="E248" s="55">
        <v>9</v>
      </c>
      <c r="F248" s="62">
        <v>1.222</v>
      </c>
      <c r="G248" s="62">
        <v>1.758</v>
      </c>
      <c r="H248" s="56">
        <v>0.32826248492387883</v>
      </c>
      <c r="I248" s="57"/>
      <c r="J248" s="56">
        <v>0.08429606906687148</v>
      </c>
      <c r="K248" s="56">
        <v>0.03512336211119645</v>
      </c>
      <c r="L248" s="58">
        <v>0.25679470831526485</v>
      </c>
      <c r="M248" s="59"/>
      <c r="N248" s="56">
        <v>0.024633333333333333</v>
      </c>
      <c r="O248" s="60">
        <v>0.18916409070032214</v>
      </c>
      <c r="P248" t="s">
        <v>100</v>
      </c>
    </row>
    <row r="249" spans="1:16" ht="12.75">
      <c r="A249">
        <v>220611</v>
      </c>
      <c r="B249" s="53">
        <v>165</v>
      </c>
      <c r="C249" s="54" t="s">
        <v>40</v>
      </c>
      <c r="D249" s="55">
        <v>8</v>
      </c>
      <c r="E249" s="55">
        <v>5</v>
      </c>
      <c r="F249" s="56">
        <v>0.0024</v>
      </c>
      <c r="G249" s="56">
        <v>0.00323</v>
      </c>
      <c r="H249" s="56">
        <v>0.00134</v>
      </c>
      <c r="I249" s="57">
        <v>0.003201</v>
      </c>
      <c r="J249" s="56">
        <v>0.0009838699100999074</v>
      </c>
      <c r="K249" s="56">
        <v>0.0005499999999999999</v>
      </c>
      <c r="L249" s="58">
        <v>0.7342312761939607</v>
      </c>
      <c r="M249" s="59">
        <v>0.7161564793916853</v>
      </c>
      <c r="N249" s="56">
        <v>0</v>
      </c>
      <c r="O249" s="60">
        <v>0.10824322508786219</v>
      </c>
      <c r="P249" t="s">
        <v>100</v>
      </c>
    </row>
    <row r="250" spans="1:16" ht="12.75">
      <c r="A250">
        <v>220611</v>
      </c>
      <c r="B250" s="53">
        <v>181</v>
      </c>
      <c r="C250" s="54" t="s">
        <v>42</v>
      </c>
      <c r="D250" s="55">
        <v>20</v>
      </c>
      <c r="E250" s="55">
        <v>9</v>
      </c>
      <c r="F250" s="56">
        <v>0.6462</v>
      </c>
      <c r="G250" s="62">
        <v>1.144</v>
      </c>
      <c r="H250" s="56">
        <v>0.08433418483412605</v>
      </c>
      <c r="I250" s="57"/>
      <c r="J250" s="56">
        <v>0.11464920921749831</v>
      </c>
      <c r="K250" s="56">
        <v>0.04777050384062429</v>
      </c>
      <c r="L250" s="58">
        <v>1.35946306284928</v>
      </c>
      <c r="M250" s="59"/>
      <c r="N250" s="56">
        <v>0.05666666666666667</v>
      </c>
      <c r="O250" s="60">
        <v>0.22</v>
      </c>
      <c r="P250" t="s">
        <v>100</v>
      </c>
    </row>
    <row r="251" spans="1:16" ht="12.75">
      <c r="A251">
        <v>220611</v>
      </c>
      <c r="B251" s="53">
        <v>191</v>
      </c>
      <c r="C251" s="54" t="s">
        <v>44</v>
      </c>
      <c r="D251" s="55">
        <v>21</v>
      </c>
      <c r="E251" s="55">
        <v>15</v>
      </c>
      <c r="F251" s="62">
        <v>3.437</v>
      </c>
      <c r="G251" s="62">
        <v>6.167</v>
      </c>
      <c r="H251" s="56">
        <v>0.7985863229811764</v>
      </c>
      <c r="I251" s="57"/>
      <c r="J251" s="56">
        <v>0.42062438082559084</v>
      </c>
      <c r="K251" s="56">
        <v>0.13575593516219328</v>
      </c>
      <c r="L251" s="58">
        <v>0.5267112254757529</v>
      </c>
      <c r="M251" s="59"/>
      <c r="N251" s="56">
        <v>0.09176666666666668</v>
      </c>
      <c r="O251" s="60">
        <v>0.16547430074377842</v>
      </c>
      <c r="P251" t="s">
        <v>100</v>
      </c>
    </row>
    <row r="252" spans="1:16" ht="12.75">
      <c r="A252">
        <v>220611</v>
      </c>
      <c r="B252" s="53">
        <v>202</v>
      </c>
      <c r="C252" s="54" t="s">
        <v>45</v>
      </c>
      <c r="D252" s="55">
        <v>20</v>
      </c>
      <c r="E252" s="55">
        <v>14</v>
      </c>
      <c r="F252" s="62">
        <v>4.622</v>
      </c>
      <c r="G252" s="62">
        <v>9.752</v>
      </c>
      <c r="H252" s="56">
        <v>0.5522989871327395</v>
      </c>
      <c r="I252" s="57">
        <v>1.165689696139822</v>
      </c>
      <c r="J252" s="56">
        <v>0.18389306609673686</v>
      </c>
      <c r="K252" s="56">
        <v>0.061434361530121794</v>
      </c>
      <c r="L252" s="58">
        <v>0.33295926731898934</v>
      </c>
      <c r="M252" s="61">
        <v>0.3675685265334993</v>
      </c>
      <c r="N252" s="56">
        <v>0.19973571428571427</v>
      </c>
      <c r="O252" s="60">
        <v>0.1749173026229548</v>
      </c>
      <c r="P252" t="s">
        <v>100</v>
      </c>
    </row>
    <row r="253" spans="1:16" ht="12.75">
      <c r="A253">
        <v>220611</v>
      </c>
      <c r="B253" s="53">
        <v>221</v>
      </c>
      <c r="C253" s="54" t="s">
        <v>46</v>
      </c>
      <c r="D253" s="55">
        <v>18</v>
      </c>
      <c r="E253" s="55">
        <v>7</v>
      </c>
      <c r="F253" s="56">
        <v>0.001342</v>
      </c>
      <c r="G253" s="56">
        <v>0.002499</v>
      </c>
      <c r="H253" s="56">
        <v>0.0004</v>
      </c>
      <c r="I253" s="57">
        <v>0.00504</v>
      </c>
      <c r="J253" s="56">
        <v>0.0004721218486789189</v>
      </c>
      <c r="K253" s="56">
        <v>0.00022305660716508713</v>
      </c>
      <c r="L253" s="58">
        <v>1.1803046216972972</v>
      </c>
      <c r="M253" s="61">
        <v>0.21826268004402402</v>
      </c>
      <c r="N253" s="56">
        <v>0</v>
      </c>
      <c r="O253" s="60">
        <v>0.12984342625958573</v>
      </c>
      <c r="P253" t="s">
        <v>100</v>
      </c>
    </row>
    <row r="254" spans="1:16" ht="12.75">
      <c r="A254">
        <v>220611</v>
      </c>
      <c r="B254" s="53">
        <v>241</v>
      </c>
      <c r="C254" s="54" t="s">
        <v>47</v>
      </c>
      <c r="D254" s="55">
        <v>11</v>
      </c>
      <c r="E254" s="55">
        <v>10</v>
      </c>
      <c r="F254" s="56">
        <v>0.06186</v>
      </c>
      <c r="G254" s="56">
        <v>0.004197</v>
      </c>
      <c r="H254" s="56">
        <v>0.06237300736468497</v>
      </c>
      <c r="I254" s="57">
        <v>0.011237300736468498</v>
      </c>
      <c r="J254" s="56">
        <v>0.0038048371183222436</v>
      </c>
      <c r="K254" s="56">
        <v>0.0015039939274812328</v>
      </c>
      <c r="L254" s="58">
        <v>0.06100134143085279</v>
      </c>
      <c r="M254" s="61">
        <v>0.7889145884402913</v>
      </c>
      <c r="N254" s="56">
        <v>0.00142</v>
      </c>
      <c r="O254" s="60">
        <v>0.06072716328858803</v>
      </c>
      <c r="P254" t="s">
        <v>100</v>
      </c>
    </row>
    <row r="255" spans="1:16" ht="12.75">
      <c r="A255">
        <v>220611</v>
      </c>
      <c r="B255" s="53">
        <v>251</v>
      </c>
      <c r="C255" s="54" t="s">
        <v>48</v>
      </c>
      <c r="D255" s="55">
        <v>20</v>
      </c>
      <c r="E255" s="55">
        <v>11</v>
      </c>
      <c r="F255" s="62">
        <v>2.326</v>
      </c>
      <c r="G255" s="62">
        <v>3.768</v>
      </c>
      <c r="H255" s="56">
        <v>0.49840554432288714</v>
      </c>
      <c r="I255" s="57"/>
      <c r="J255" s="56">
        <v>0.17860266347147793</v>
      </c>
      <c r="K255" s="56">
        <v>0.06731341151056892</v>
      </c>
      <c r="L255" s="58">
        <v>0.3583480671630971</v>
      </c>
      <c r="M255" s="59"/>
      <c r="N255" s="56">
        <v>0.16644545454545456</v>
      </c>
      <c r="O255" s="60">
        <v>0.1776412311909548</v>
      </c>
      <c r="P255" t="s">
        <v>100</v>
      </c>
    </row>
    <row r="256" spans="1:16" ht="12.75">
      <c r="A256">
        <v>220611</v>
      </c>
      <c r="B256" s="53">
        <v>261</v>
      </c>
      <c r="C256" s="54" t="s">
        <v>49</v>
      </c>
      <c r="D256" s="55">
        <v>8</v>
      </c>
      <c r="E256" s="55">
        <v>5</v>
      </c>
      <c r="F256" s="56">
        <v>0.00285</v>
      </c>
      <c r="G256" s="56">
        <v>0.003217</v>
      </c>
      <c r="H256" s="56">
        <v>0.00156</v>
      </c>
      <c r="I256" s="57">
        <v>0.005156</v>
      </c>
      <c r="J256" s="56">
        <v>0.00026076809620810597</v>
      </c>
      <c r="K256" s="56">
        <v>0.0001457737973711325</v>
      </c>
      <c r="L256" s="58">
        <v>0.16715903603083718</v>
      </c>
      <c r="M256" s="59">
        <v>0.11784128474881439</v>
      </c>
      <c r="N256" s="56">
        <v>0</v>
      </c>
      <c r="O256" s="60">
        <v>0.10579490273253543</v>
      </c>
      <c r="P256" t="s">
        <v>100</v>
      </c>
    </row>
    <row r="257" spans="1:16" ht="12.75">
      <c r="A257">
        <v>220611</v>
      </c>
      <c r="B257" s="53">
        <v>281</v>
      </c>
      <c r="C257" s="54" t="s">
        <v>50</v>
      </c>
      <c r="D257" s="55">
        <v>13</v>
      </c>
      <c r="E257" s="55">
        <v>5</v>
      </c>
      <c r="F257" s="56">
        <v>0.3582</v>
      </c>
      <c r="G257" s="56">
        <v>0.6173</v>
      </c>
      <c r="H257" s="56">
        <v>0.0061600000000000005</v>
      </c>
      <c r="I257" s="57"/>
      <c r="J257" s="56">
        <v>0.002322014211842813</v>
      </c>
      <c r="K257" s="56">
        <v>0.0012980454056002817</v>
      </c>
      <c r="L257" s="58">
        <v>0.3769503590653917</v>
      </c>
      <c r="M257" s="59"/>
      <c r="N257" s="56">
        <v>0.00015999999999999999</v>
      </c>
      <c r="O257" s="60">
        <v>0.22</v>
      </c>
      <c r="P257" t="s">
        <v>100</v>
      </c>
    </row>
    <row r="258" spans="1:16" ht="12.75">
      <c r="A258">
        <v>220611</v>
      </c>
      <c r="B258" s="53">
        <v>289</v>
      </c>
      <c r="C258" s="54" t="s">
        <v>66</v>
      </c>
      <c r="D258" s="55">
        <v>18</v>
      </c>
      <c r="E258" s="55">
        <v>7</v>
      </c>
      <c r="F258" s="62">
        <v>6.207</v>
      </c>
      <c r="G258" s="64">
        <v>23.43</v>
      </c>
      <c r="H258" s="56">
        <v>0.32900534333172</v>
      </c>
      <c r="I258" s="57">
        <v>1.098701602999516</v>
      </c>
      <c r="J258" s="56">
        <v>0.1998215641022914</v>
      </c>
      <c r="K258" s="56">
        <v>0.0944068152147526</v>
      </c>
      <c r="L258" s="58">
        <v>0.6073505131520648</v>
      </c>
      <c r="M258" s="61">
        <v>0.4237585920392473</v>
      </c>
      <c r="N258" s="56">
        <v>0.04394285714285714</v>
      </c>
      <c r="O258" s="60">
        <v>0.18909974860866655</v>
      </c>
      <c r="P258" t="s">
        <v>100</v>
      </c>
    </row>
    <row r="259" spans="1:16" ht="12.75">
      <c r="A259">
        <v>220611</v>
      </c>
      <c r="B259" s="53">
        <v>291</v>
      </c>
      <c r="C259" s="54" t="s">
        <v>52</v>
      </c>
      <c r="D259" s="55">
        <v>20</v>
      </c>
      <c r="E259" s="55">
        <v>14</v>
      </c>
      <c r="F259" s="62">
        <v>5.614</v>
      </c>
      <c r="G259" s="64">
        <v>12.2</v>
      </c>
      <c r="H259" s="62">
        <v>1.2575454260531322</v>
      </c>
      <c r="I259" s="57"/>
      <c r="J259" s="56">
        <v>0.4441652524147621</v>
      </c>
      <c r="K259" s="56">
        <v>0.14838519621839347</v>
      </c>
      <c r="L259" s="58">
        <v>0.3532001653481389</v>
      </c>
      <c r="M259" s="59"/>
      <c r="N259" s="56">
        <v>0.44343571428571427</v>
      </c>
      <c r="O259" s="60">
        <v>0.1545438337496709</v>
      </c>
      <c r="P259" t="s">
        <v>100</v>
      </c>
    </row>
    <row r="260" spans="1:16" ht="12.75">
      <c r="A260">
        <v>220611</v>
      </c>
      <c r="B260" s="53">
        <v>301</v>
      </c>
      <c r="C260" s="54" t="s">
        <v>53</v>
      </c>
      <c r="D260" s="55">
        <v>16</v>
      </c>
      <c r="E260" s="55">
        <v>9</v>
      </c>
      <c r="F260" s="62">
        <v>3.202</v>
      </c>
      <c r="G260" s="62">
        <v>5.776</v>
      </c>
      <c r="H260" s="56">
        <v>0.4584963435204154</v>
      </c>
      <c r="I260" s="57"/>
      <c r="J260" s="56">
        <v>0.28185841412414675</v>
      </c>
      <c r="K260" s="56">
        <v>0.11744100588506114</v>
      </c>
      <c r="L260" s="58">
        <v>0.6147451732329824</v>
      </c>
      <c r="M260" s="59"/>
      <c r="N260" s="56">
        <v>0.20746666666666666</v>
      </c>
      <c r="O260" s="60">
        <v>0.17988665504180978</v>
      </c>
      <c r="P260" t="s">
        <v>100</v>
      </c>
    </row>
    <row r="261" spans="1:16" ht="12.75">
      <c r="A261">
        <v>220611</v>
      </c>
      <c r="B261" s="53">
        <v>311</v>
      </c>
      <c r="C261" s="54" t="s">
        <v>54</v>
      </c>
      <c r="D261" s="55">
        <v>5</v>
      </c>
      <c r="E261" s="55">
        <v>5</v>
      </c>
      <c r="F261" s="56">
        <v>0.06617</v>
      </c>
      <c r="G261" s="56">
        <v>0.04712</v>
      </c>
      <c r="H261" s="56">
        <v>0.06616999999999999</v>
      </c>
      <c r="I261" s="57">
        <v>0.011616999999999999</v>
      </c>
      <c r="J261" s="56">
        <v>0.04712053161839327</v>
      </c>
      <c r="K261" s="56">
        <v>0.02634117795866388</v>
      </c>
      <c r="L261" s="58">
        <v>0.7121132177481226</v>
      </c>
      <c r="M261" s="59">
        <v>9.45087704836501</v>
      </c>
      <c r="N261" s="56">
        <v>0.00122</v>
      </c>
      <c r="O261" s="60">
        <v>0.060189466639194764</v>
      </c>
      <c r="P261" t="s">
        <v>100</v>
      </c>
    </row>
    <row r="262" spans="1:16" ht="12.75">
      <c r="A262">
        <v>220611</v>
      </c>
      <c r="B262" s="53">
        <v>321</v>
      </c>
      <c r="C262" s="54" t="s">
        <v>55</v>
      </c>
      <c r="D262" s="55">
        <v>20</v>
      </c>
      <c r="E262" s="55">
        <v>9</v>
      </c>
      <c r="F262" s="56">
        <v>0.2499</v>
      </c>
      <c r="G262" s="62">
        <v>1.107</v>
      </c>
      <c r="H262" s="56">
        <v>0.0009861965660033674</v>
      </c>
      <c r="I262" s="57">
        <v>0.005098619656600337</v>
      </c>
      <c r="J262" s="56">
        <v>0.0014265250926001716</v>
      </c>
      <c r="K262" s="56">
        <v>0.0005943854552500715</v>
      </c>
      <c r="L262" s="58">
        <v>1.4464916445422917</v>
      </c>
      <c r="M262" s="61">
        <v>0.6519026108283295</v>
      </c>
      <c r="N262" s="56">
        <v>0.0011888888888888889</v>
      </c>
      <c r="O262" s="60">
        <v>0.11335442832632062</v>
      </c>
      <c r="P262" t="s">
        <v>100</v>
      </c>
    </row>
    <row r="263" spans="1:16" ht="12.75">
      <c r="A263">
        <v>220611</v>
      </c>
      <c r="B263" s="53">
        <v>325</v>
      </c>
      <c r="C263" s="54" t="s">
        <v>56</v>
      </c>
      <c r="D263" s="55">
        <v>1</v>
      </c>
      <c r="E263" s="55"/>
      <c r="F263" s="56">
        <v>0.00085</v>
      </c>
      <c r="G263" s="56"/>
      <c r="H263" s="56"/>
      <c r="I263" s="57"/>
      <c r="J263" s="56"/>
      <c r="K263" s="56"/>
      <c r="L263" s="58"/>
      <c r="M263" s="59"/>
      <c r="N263" s="56"/>
      <c r="O263" s="60"/>
      <c r="P263" t="s">
        <v>100</v>
      </c>
    </row>
    <row r="264" spans="1:16" ht="13.5" thickBot="1">
      <c r="A264">
        <v>220611</v>
      </c>
      <c r="B264" s="72">
        <v>441</v>
      </c>
      <c r="C264" s="73" t="s">
        <v>99</v>
      </c>
      <c r="D264" s="74">
        <v>24</v>
      </c>
      <c r="E264" s="74">
        <v>24</v>
      </c>
      <c r="F264" s="92">
        <v>12.07</v>
      </c>
      <c r="G264" s="76">
        <v>1.474</v>
      </c>
      <c r="H264" s="92">
        <v>12.066672329877646</v>
      </c>
      <c r="I264" s="77"/>
      <c r="J264" s="78">
        <v>0.9047149355767337</v>
      </c>
      <c r="K264" s="78">
        <v>0.23084270362895346</v>
      </c>
      <c r="L264" s="79">
        <v>0.07497634068811308</v>
      </c>
      <c r="M264" s="80"/>
      <c r="N264" s="78">
        <v>0.18655</v>
      </c>
      <c r="O264" s="81">
        <v>0.027494832226355067</v>
      </c>
      <c r="P264" t="s">
        <v>100</v>
      </c>
    </row>
    <row r="265" spans="1:16" ht="12.75">
      <c r="A265">
        <v>220631</v>
      </c>
      <c r="B265" s="45">
        <v>1</v>
      </c>
      <c r="C265" s="46" t="s">
        <v>25</v>
      </c>
      <c r="D265" s="47">
        <v>10</v>
      </c>
      <c r="E265" s="47">
        <v>8</v>
      </c>
      <c r="F265" s="89">
        <v>12.08</v>
      </c>
      <c r="G265" s="89">
        <v>11.88</v>
      </c>
      <c r="H265" s="91">
        <v>8.206190227722429</v>
      </c>
      <c r="I265" s="49"/>
      <c r="J265" s="48">
        <v>0.3888879421830075</v>
      </c>
      <c r="K265" s="48">
        <v>0.17186581314955413</v>
      </c>
      <c r="L265" s="50">
        <v>0.047389584129947794</v>
      </c>
      <c r="M265" s="51"/>
      <c r="N265" s="48">
        <v>0.0425</v>
      </c>
      <c r="O265" s="52">
        <v>0.029137459834038898</v>
      </c>
      <c r="P265" t="s">
        <v>102</v>
      </c>
    </row>
    <row r="266" spans="1:16" ht="12.75">
      <c r="A266">
        <v>220631</v>
      </c>
      <c r="B266" s="53">
        <v>2</v>
      </c>
      <c r="C266" s="54" t="s">
        <v>74</v>
      </c>
      <c r="D266" s="55">
        <v>8</v>
      </c>
      <c r="E266" s="55">
        <v>8</v>
      </c>
      <c r="F266" s="64">
        <v>11.15</v>
      </c>
      <c r="G266" s="62">
        <v>8.419</v>
      </c>
      <c r="H266" s="62">
        <v>8.304262208312734</v>
      </c>
      <c r="I266" s="57"/>
      <c r="J266" s="56">
        <v>0.6098905491313014</v>
      </c>
      <c r="K266" s="56">
        <v>0.2695360894202065</v>
      </c>
      <c r="L266" s="58">
        <v>0.0734430746323001</v>
      </c>
      <c r="M266" s="59"/>
      <c r="N266" s="56">
        <v>0.07125</v>
      </c>
      <c r="O266" s="60">
        <v>0.029085409793692354</v>
      </c>
      <c r="P266" t="s">
        <v>102</v>
      </c>
    </row>
    <row r="267" spans="1:16" ht="12.75">
      <c r="A267">
        <v>220631</v>
      </c>
      <c r="B267" s="53">
        <v>5</v>
      </c>
      <c r="C267" s="54" t="s">
        <v>26</v>
      </c>
      <c r="D267" s="55">
        <v>8</v>
      </c>
      <c r="E267" s="55">
        <v>8</v>
      </c>
      <c r="F267" s="64">
        <v>18.15</v>
      </c>
      <c r="G267" s="62">
        <v>6.462</v>
      </c>
      <c r="H267" s="64">
        <v>16.065833346843718</v>
      </c>
      <c r="I267" s="57"/>
      <c r="J267" s="56">
        <v>0.6902252281167054</v>
      </c>
      <c r="K267" s="56">
        <v>0.30503933709209624</v>
      </c>
      <c r="L267" s="58">
        <v>0.042962304737980274</v>
      </c>
      <c r="M267" s="59"/>
      <c r="N267" s="56">
        <v>0.0375</v>
      </c>
      <c r="O267" s="60">
        <v>0.024948725872421418</v>
      </c>
      <c r="P267" t="s">
        <v>102</v>
      </c>
    </row>
    <row r="268" spans="1:16" ht="12.75">
      <c r="A268">
        <v>220631</v>
      </c>
      <c r="B268" s="53">
        <v>6</v>
      </c>
      <c r="C268" s="54" t="s">
        <v>59</v>
      </c>
      <c r="D268" s="55">
        <v>1</v>
      </c>
      <c r="E268" s="55"/>
      <c r="F268" s="62">
        <v>1.015</v>
      </c>
      <c r="G268" s="56"/>
      <c r="H268" s="56"/>
      <c r="I268" s="57"/>
      <c r="J268" s="56"/>
      <c r="K268" s="56"/>
      <c r="L268" s="58"/>
      <c r="M268" s="59"/>
      <c r="N268" s="56"/>
      <c r="O268" s="60"/>
      <c r="P268" t="s">
        <v>102</v>
      </c>
    </row>
    <row r="269" spans="1:16" ht="12.75">
      <c r="A269">
        <v>220631</v>
      </c>
      <c r="B269" s="53">
        <v>7</v>
      </c>
      <c r="C269" s="54" t="s">
        <v>60</v>
      </c>
      <c r="D269" s="55">
        <v>1</v>
      </c>
      <c r="E269" s="55"/>
      <c r="F269" s="64">
        <v>33.345</v>
      </c>
      <c r="G269" s="56"/>
      <c r="H269" s="56"/>
      <c r="I269" s="57"/>
      <c r="J269" s="56"/>
      <c r="K269" s="56"/>
      <c r="L269" s="58"/>
      <c r="M269" s="59"/>
      <c r="N269" s="56"/>
      <c r="O269" s="60"/>
      <c r="P269" t="s">
        <v>102</v>
      </c>
    </row>
    <row r="270" spans="1:16" ht="12.75">
      <c r="A270">
        <v>220631</v>
      </c>
      <c r="B270" s="53">
        <v>8</v>
      </c>
      <c r="C270" s="54" t="s">
        <v>61</v>
      </c>
      <c r="D270" s="55">
        <v>3</v>
      </c>
      <c r="E270" s="55">
        <v>3</v>
      </c>
      <c r="F270" s="56">
        <v>0.4567</v>
      </c>
      <c r="G270" s="56">
        <v>0.3075</v>
      </c>
      <c r="H270" s="56">
        <v>0.4566666666666667</v>
      </c>
      <c r="I270" s="57"/>
      <c r="J270" s="56">
        <v>0.30750338751521644</v>
      </c>
      <c r="K270" s="56">
        <v>0.22192145444829003</v>
      </c>
      <c r="L270" s="58">
        <v>0.6733650821501089</v>
      </c>
      <c r="M270" s="59"/>
      <c r="N270" s="56">
        <v>0.02666666666666667</v>
      </c>
      <c r="O270" s="60">
        <v>0.045004951616715576</v>
      </c>
      <c r="P270" t="s">
        <v>102</v>
      </c>
    </row>
    <row r="271" spans="1:16" ht="12.75">
      <c r="A271">
        <v>220631</v>
      </c>
      <c r="B271" s="53">
        <v>9</v>
      </c>
      <c r="C271" s="54" t="s">
        <v>62</v>
      </c>
      <c r="D271" s="55">
        <v>1</v>
      </c>
      <c r="E271" s="55"/>
      <c r="F271" s="64">
        <v>16.09</v>
      </c>
      <c r="G271" s="56"/>
      <c r="H271" s="56"/>
      <c r="I271" s="57"/>
      <c r="J271" s="56"/>
      <c r="K271" s="56"/>
      <c r="L271" s="58"/>
      <c r="M271" s="59"/>
      <c r="N271" s="56"/>
      <c r="O271" s="60"/>
      <c r="P271" t="s">
        <v>102</v>
      </c>
    </row>
    <row r="272" spans="1:16" ht="13.5" thickBot="1">
      <c r="A272">
        <v>220631</v>
      </c>
      <c r="B272" s="72">
        <v>10</v>
      </c>
      <c r="C272" s="73" t="s">
        <v>101</v>
      </c>
      <c r="D272" s="74">
        <v>24</v>
      </c>
      <c r="E272" s="74">
        <v>23</v>
      </c>
      <c r="F272" s="92">
        <v>32.01</v>
      </c>
      <c r="G272" s="78">
        <v>0.6493</v>
      </c>
      <c r="H272" s="92">
        <v>32.05347675619558</v>
      </c>
      <c r="I272" s="77">
        <v>0.88</v>
      </c>
      <c r="J272" s="78">
        <v>0.3588141695422554</v>
      </c>
      <c r="K272" s="78">
        <v>0.0935224078968491</v>
      </c>
      <c r="L272" s="79">
        <v>0.011194235566751762</v>
      </c>
      <c r="M272" s="93">
        <v>0.9500420625380174</v>
      </c>
      <c r="N272" s="78">
        <v>0.10795652173913046</v>
      </c>
      <c r="O272" s="81">
        <v>0.01766291701071186</v>
      </c>
      <c r="P272" t="s">
        <v>102</v>
      </c>
    </row>
    <row r="273" spans="1:16" ht="12.75">
      <c r="A273">
        <v>220714</v>
      </c>
      <c r="B273" s="45">
        <v>1</v>
      </c>
      <c r="C273" s="46" t="s">
        <v>25</v>
      </c>
      <c r="D273" s="47">
        <v>39</v>
      </c>
      <c r="E273" s="47">
        <v>38</v>
      </c>
      <c r="F273" s="89">
        <v>10.62</v>
      </c>
      <c r="G273" s="48">
        <v>0.4355</v>
      </c>
      <c r="H273" s="89">
        <v>10.688233839996608</v>
      </c>
      <c r="I273" s="49"/>
      <c r="J273" s="48">
        <v>0.35737175548724254</v>
      </c>
      <c r="K273" s="48">
        <v>0.07246669255891984</v>
      </c>
      <c r="L273" s="50">
        <v>0.03343599708212933</v>
      </c>
      <c r="M273" s="51"/>
      <c r="N273" s="48">
        <v>0.08608684210526316</v>
      </c>
      <c r="O273" s="52">
        <v>0.028001393883871368</v>
      </c>
      <c r="P273" t="s">
        <v>104</v>
      </c>
    </row>
    <row r="274" spans="1:16" ht="12.75">
      <c r="A274">
        <v>220714</v>
      </c>
      <c r="B274" s="53">
        <v>2</v>
      </c>
      <c r="C274" s="54" t="s">
        <v>74</v>
      </c>
      <c r="D274" s="55">
        <v>1</v>
      </c>
      <c r="E274" s="55"/>
      <c r="F274" s="56">
        <v>0.015</v>
      </c>
      <c r="G274" s="56"/>
      <c r="H274" s="56"/>
      <c r="I274" s="57"/>
      <c r="J274" s="56"/>
      <c r="K274" s="56"/>
      <c r="L274" s="58"/>
      <c r="M274" s="59"/>
      <c r="N274" s="56"/>
      <c r="O274" s="60"/>
      <c r="P274" t="s">
        <v>104</v>
      </c>
    </row>
    <row r="275" spans="1:16" ht="12.75">
      <c r="A275">
        <v>220714</v>
      </c>
      <c r="B275" s="53">
        <v>5</v>
      </c>
      <c r="C275" s="54" t="s">
        <v>26</v>
      </c>
      <c r="D275" s="55">
        <v>1</v>
      </c>
      <c r="E275" s="55"/>
      <c r="F275" s="56">
        <v>0.14</v>
      </c>
      <c r="G275" s="56"/>
      <c r="H275" s="56"/>
      <c r="I275" s="57"/>
      <c r="J275" s="56"/>
      <c r="K275" s="56"/>
      <c r="L275" s="58"/>
      <c r="M275" s="59"/>
      <c r="N275" s="56"/>
      <c r="O275" s="60"/>
      <c r="P275" t="s">
        <v>104</v>
      </c>
    </row>
    <row r="276" spans="1:16" ht="12.75">
      <c r="A276">
        <v>220714</v>
      </c>
      <c r="B276" s="53">
        <v>9</v>
      </c>
      <c r="C276" s="54" t="s">
        <v>62</v>
      </c>
      <c r="D276" s="55">
        <v>2</v>
      </c>
      <c r="E276" s="55">
        <v>2</v>
      </c>
      <c r="F276" s="64">
        <v>10.91</v>
      </c>
      <c r="G276" s="56">
        <v>0.08874</v>
      </c>
      <c r="H276" s="66"/>
      <c r="I276" s="67"/>
      <c r="J276" s="66"/>
      <c r="K276" s="66"/>
      <c r="L276" s="66"/>
      <c r="M276" s="66"/>
      <c r="N276" s="66"/>
      <c r="O276" s="68"/>
      <c r="P276" t="s">
        <v>104</v>
      </c>
    </row>
    <row r="277" spans="1:16" ht="12.75">
      <c r="A277">
        <v>220714</v>
      </c>
      <c r="B277" s="53">
        <v>10</v>
      </c>
      <c r="C277" s="54" t="s">
        <v>27</v>
      </c>
      <c r="D277" s="55">
        <v>78</v>
      </c>
      <c r="E277" s="55">
        <v>75</v>
      </c>
      <c r="F277" s="64">
        <v>10.94</v>
      </c>
      <c r="G277" s="62">
        <v>1.099</v>
      </c>
      <c r="H277" s="64">
        <v>10.811530114756915</v>
      </c>
      <c r="I277" s="57">
        <v>0.5921729517213536</v>
      </c>
      <c r="J277" s="56">
        <v>0.2428831917325221</v>
      </c>
      <c r="K277" s="56">
        <v>0.03505716903210177</v>
      </c>
      <c r="L277" s="58">
        <v>0.022465200499326644</v>
      </c>
      <c r="M277" s="61">
        <v>0.9556630965526917</v>
      </c>
      <c r="N277" s="56">
        <v>0.09460399999999994</v>
      </c>
      <c r="O277" s="60">
        <v>0.027953099971689106</v>
      </c>
      <c r="P277" t="s">
        <v>104</v>
      </c>
    </row>
    <row r="278" spans="1:16" ht="12.75">
      <c r="A278">
        <v>220714</v>
      </c>
      <c r="B278" s="53">
        <v>20</v>
      </c>
      <c r="C278" s="54" t="s">
        <v>28</v>
      </c>
      <c r="D278" s="55">
        <v>50</v>
      </c>
      <c r="E278" s="55">
        <v>48</v>
      </c>
      <c r="F278" s="64">
        <v>52.1</v>
      </c>
      <c r="G278" s="62">
        <v>2.108</v>
      </c>
      <c r="H278" s="64">
        <v>52.10442490209285</v>
      </c>
      <c r="I278" s="57"/>
      <c r="J278" s="56">
        <v>0.9018544168139874</v>
      </c>
      <c r="K278" s="56">
        <v>0.1627143407241902</v>
      </c>
      <c r="L278" s="58">
        <v>0.01730859554651304</v>
      </c>
      <c r="M278" s="59"/>
      <c r="N278" s="56">
        <v>0.21063541666666666</v>
      </c>
      <c r="O278" s="60">
        <v>0.013853601680229826</v>
      </c>
      <c r="P278" t="s">
        <v>104</v>
      </c>
    </row>
    <row r="279" spans="1:16" ht="12.75">
      <c r="A279">
        <v>220714</v>
      </c>
      <c r="B279" s="53">
        <v>30</v>
      </c>
      <c r="C279" s="54" t="s">
        <v>69</v>
      </c>
      <c r="D279" s="55">
        <v>7</v>
      </c>
      <c r="E279" s="55">
        <v>6</v>
      </c>
      <c r="F279" s="62">
        <v>7.419</v>
      </c>
      <c r="G279" s="64">
        <v>17.97</v>
      </c>
      <c r="H279" s="56">
        <v>0.6258333333333334</v>
      </c>
      <c r="I279" s="57"/>
      <c r="J279" s="56">
        <v>0.2549209972324759</v>
      </c>
      <c r="K279" s="56">
        <v>0.13008882665437682</v>
      </c>
      <c r="L279" s="58">
        <v>0.4073304882542891</v>
      </c>
      <c r="M279" s="59"/>
      <c r="N279" s="56">
        <v>0.12166666666666669</v>
      </c>
      <c r="O279" s="60">
        <v>0.042920321127632735</v>
      </c>
      <c r="P279" t="s">
        <v>104</v>
      </c>
    </row>
    <row r="280" spans="1:16" ht="12.75">
      <c r="A280">
        <v>220714</v>
      </c>
      <c r="B280" s="53">
        <v>40</v>
      </c>
      <c r="C280" s="54" t="s">
        <v>103</v>
      </c>
      <c r="D280" s="55">
        <v>7</v>
      </c>
      <c r="E280" s="55">
        <v>7</v>
      </c>
      <c r="F280" s="64">
        <v>51.78</v>
      </c>
      <c r="G280" s="56">
        <v>0.3235</v>
      </c>
      <c r="H280" s="64">
        <v>51.80234486666876</v>
      </c>
      <c r="I280" s="57">
        <v>1.0970351730000316</v>
      </c>
      <c r="J280" s="56">
        <v>0.3020540556628095</v>
      </c>
      <c r="K280" s="56">
        <v>0.14270712746111697</v>
      </c>
      <c r="L280" s="58">
        <v>0.005830895424526632</v>
      </c>
      <c r="M280" s="61">
        <v>0.6415345350958278</v>
      </c>
      <c r="N280" s="56">
        <v>0.19275714285714285</v>
      </c>
      <c r="O280" s="60">
        <v>0.01389393588974181</v>
      </c>
      <c r="P280" t="s">
        <v>104</v>
      </c>
    </row>
    <row r="281" spans="1:16" ht="12.75">
      <c r="A281">
        <v>220714</v>
      </c>
      <c r="B281" s="53">
        <v>41</v>
      </c>
      <c r="C281" s="54" t="s">
        <v>29</v>
      </c>
      <c r="D281" s="55">
        <v>47</v>
      </c>
      <c r="E281" s="55">
        <v>47</v>
      </c>
      <c r="F281" s="64">
        <v>51.73</v>
      </c>
      <c r="G281" s="56">
        <v>0.9688</v>
      </c>
      <c r="H281" s="64">
        <v>51.739982150231484</v>
      </c>
      <c r="I281" s="57">
        <v>1.0960997322534722</v>
      </c>
      <c r="J281" s="56">
        <v>0.9100994251558944</v>
      </c>
      <c r="K281" s="56">
        <v>0.1659395561407541</v>
      </c>
      <c r="L281" s="58">
        <v>0.01758986739719667</v>
      </c>
      <c r="M281" s="65">
        <v>1.9346156177354696</v>
      </c>
      <c r="N281" s="56">
        <v>0.3866425531914894</v>
      </c>
      <c r="O281" s="60">
        <v>0.013902306617910047</v>
      </c>
      <c r="P281" t="s">
        <v>104</v>
      </c>
    </row>
    <row r="282" spans="1:16" ht="12.75">
      <c r="A282">
        <v>220714</v>
      </c>
      <c r="B282" s="53">
        <v>48</v>
      </c>
      <c r="C282" s="54" t="s">
        <v>72</v>
      </c>
      <c r="D282" s="55">
        <v>8</v>
      </c>
      <c r="E282" s="55">
        <v>8</v>
      </c>
      <c r="F282" s="64">
        <v>45.78</v>
      </c>
      <c r="G282" s="62">
        <v>1.309</v>
      </c>
      <c r="H282" s="64">
        <v>45.84211194537622</v>
      </c>
      <c r="I282" s="57"/>
      <c r="J282" s="62">
        <v>1.3368111208288844</v>
      </c>
      <c r="K282" s="56">
        <v>0.5907926304398083</v>
      </c>
      <c r="L282" s="58">
        <v>0.029161202747852884</v>
      </c>
      <c r="M282" s="59"/>
      <c r="N282" s="56">
        <v>0.2725</v>
      </c>
      <c r="O282" s="60">
        <v>0.014769564553125674</v>
      </c>
      <c r="P282" t="s">
        <v>104</v>
      </c>
    </row>
    <row r="283" spans="1:16" ht="12.75">
      <c r="A283">
        <v>220714</v>
      </c>
      <c r="B283" s="53">
        <v>50</v>
      </c>
      <c r="C283" s="54" t="s">
        <v>30</v>
      </c>
      <c r="D283" s="55">
        <v>8</v>
      </c>
      <c r="E283" s="55">
        <v>7</v>
      </c>
      <c r="F283" s="56">
        <v>0.1706</v>
      </c>
      <c r="G283" s="56">
        <v>0.05366</v>
      </c>
      <c r="H283" s="56">
        <v>0.19290963071259817</v>
      </c>
      <c r="I283" s="57">
        <v>0.41</v>
      </c>
      <c r="J283" s="56">
        <v>0.02266169710680399</v>
      </c>
      <c r="K283" s="56">
        <v>0.010706645505584873</v>
      </c>
      <c r="L283" s="58">
        <v>0.11747312471177751</v>
      </c>
      <c r="M283" s="61">
        <v>0.12878476648500806</v>
      </c>
      <c r="N283" s="56">
        <v>0.0034999999999999996</v>
      </c>
      <c r="O283" s="60">
        <v>0.05123706359103271</v>
      </c>
      <c r="P283" t="s">
        <v>104</v>
      </c>
    </row>
    <row r="284" spans="1:16" ht="12.75">
      <c r="A284">
        <v>220714</v>
      </c>
      <c r="B284" s="53">
        <v>60</v>
      </c>
      <c r="C284" s="54" t="s">
        <v>31</v>
      </c>
      <c r="D284" s="55">
        <v>3</v>
      </c>
      <c r="E284" s="55">
        <v>3</v>
      </c>
      <c r="F284" s="62">
        <v>1.165</v>
      </c>
      <c r="G284" s="56">
        <v>0.6708</v>
      </c>
      <c r="H284" s="62">
        <v>1.1646833333333333</v>
      </c>
      <c r="I284" s="57"/>
      <c r="J284" s="56">
        <v>0.6708247169218896</v>
      </c>
      <c r="K284" s="56">
        <v>0.48412603861738435</v>
      </c>
      <c r="L284" s="58">
        <v>0.5759717665075397</v>
      </c>
      <c r="M284" s="59"/>
      <c r="N284" s="56">
        <v>0.06063333333333334</v>
      </c>
      <c r="O284" s="60">
        <v>0.03909000379742233</v>
      </c>
      <c r="P284" t="s">
        <v>104</v>
      </c>
    </row>
    <row r="285" spans="1:16" ht="12.75">
      <c r="A285">
        <v>220714</v>
      </c>
      <c r="B285" s="53">
        <v>101</v>
      </c>
      <c r="C285" s="54" t="s">
        <v>64</v>
      </c>
      <c r="D285" s="55">
        <v>9</v>
      </c>
      <c r="E285" s="55">
        <v>9</v>
      </c>
      <c r="F285" s="56">
        <v>0.1269</v>
      </c>
      <c r="G285" s="56">
        <v>0.05508</v>
      </c>
      <c r="H285" s="56">
        <v>0.1315359187232137</v>
      </c>
      <c r="I285" s="57">
        <v>0.20657679593616068</v>
      </c>
      <c r="J285" s="56">
        <v>0.05120861510300923</v>
      </c>
      <c r="K285" s="56">
        <v>0.021336922959587182</v>
      </c>
      <c r="L285" s="58">
        <v>0.38931278695643334</v>
      </c>
      <c r="M285" s="61">
        <v>0.5775870065623646</v>
      </c>
      <c r="N285" s="56">
        <v>0.009800000000000001</v>
      </c>
      <c r="O285" s="60">
        <v>0.05427674802029134</v>
      </c>
      <c r="P285" t="s">
        <v>104</v>
      </c>
    </row>
    <row r="286" spans="1:16" ht="12.75">
      <c r="A286">
        <v>220714</v>
      </c>
      <c r="B286" s="53">
        <v>121</v>
      </c>
      <c r="C286" s="54" t="s">
        <v>65</v>
      </c>
      <c r="D286" s="55">
        <v>12</v>
      </c>
      <c r="E286" s="55">
        <v>11</v>
      </c>
      <c r="F286" s="56">
        <v>0.8377</v>
      </c>
      <c r="G286" s="56">
        <v>0.1144</v>
      </c>
      <c r="H286" s="56">
        <v>0.8673772727272727</v>
      </c>
      <c r="I286" s="57">
        <v>0.24336886363636365</v>
      </c>
      <c r="J286" s="56">
        <v>0.059505921262158284</v>
      </c>
      <c r="K286" s="56">
        <v>0.022427137912614845</v>
      </c>
      <c r="L286" s="58">
        <v>0.06860442754633782</v>
      </c>
      <c r="M286" s="61">
        <v>0.5697063891788341</v>
      </c>
      <c r="N286" s="56">
        <v>0.008154545454545454</v>
      </c>
      <c r="O286" s="60">
        <v>0.04086294714235906</v>
      </c>
      <c r="P286" t="s">
        <v>104</v>
      </c>
    </row>
    <row r="287" spans="1:16" ht="12.75">
      <c r="A287">
        <v>220714</v>
      </c>
      <c r="B287" s="53">
        <v>143</v>
      </c>
      <c r="C287" s="54" t="s">
        <v>35</v>
      </c>
      <c r="D287" s="55">
        <v>1</v>
      </c>
      <c r="E287" s="55"/>
      <c r="F287" s="62">
        <v>1.345</v>
      </c>
      <c r="G287" s="56"/>
      <c r="H287" s="56"/>
      <c r="I287" s="57"/>
      <c r="J287" s="56"/>
      <c r="K287" s="56"/>
      <c r="L287" s="58"/>
      <c r="M287" s="59"/>
      <c r="N287" s="56"/>
      <c r="O287" s="60"/>
      <c r="P287" t="s">
        <v>104</v>
      </c>
    </row>
    <row r="288" spans="1:16" ht="12.75">
      <c r="A288">
        <v>220714</v>
      </c>
      <c r="B288" s="53">
        <v>145</v>
      </c>
      <c r="C288" s="54" t="s">
        <v>36</v>
      </c>
      <c r="D288" s="55">
        <v>3</v>
      </c>
      <c r="E288" s="55">
        <v>3</v>
      </c>
      <c r="F288" s="62">
        <v>3.327</v>
      </c>
      <c r="G288" s="62">
        <v>1.554</v>
      </c>
      <c r="H288" s="62">
        <v>3.3266666666666667</v>
      </c>
      <c r="I288" s="57"/>
      <c r="J288" s="62">
        <v>1.5543835862917923</v>
      </c>
      <c r="K288" s="62">
        <v>1.1217797274618777</v>
      </c>
      <c r="L288" s="58">
        <v>0.46724957503761294</v>
      </c>
      <c r="M288" s="59"/>
      <c r="N288" s="56">
        <v>0.15333333333333335</v>
      </c>
      <c r="O288" s="60">
        <v>0.03337856010672747</v>
      </c>
      <c r="P288" t="s">
        <v>104</v>
      </c>
    </row>
    <row r="289" spans="1:16" ht="12.75">
      <c r="A289">
        <v>220714</v>
      </c>
      <c r="B289" s="53">
        <v>148</v>
      </c>
      <c r="C289" s="54" t="s">
        <v>37</v>
      </c>
      <c r="D289" s="55">
        <v>8</v>
      </c>
      <c r="E289" s="55">
        <v>8</v>
      </c>
      <c r="F289" s="62">
        <v>1.236</v>
      </c>
      <c r="G289" s="56">
        <v>0.2226</v>
      </c>
      <c r="H289" s="62">
        <v>1.23599375</v>
      </c>
      <c r="I289" s="57">
        <v>0.26179968750000004</v>
      </c>
      <c r="J289" s="56">
        <v>0.2524340190622913</v>
      </c>
      <c r="K289" s="56">
        <v>0.11156112917570023</v>
      </c>
      <c r="L289" s="58">
        <v>0.20423567599940637</v>
      </c>
      <c r="M289" s="65">
        <v>2.2466461668910074</v>
      </c>
      <c r="N289" s="56">
        <v>0.0423125</v>
      </c>
      <c r="O289" s="60">
        <v>0.03874195624726452</v>
      </c>
      <c r="P289" t="s">
        <v>104</v>
      </c>
    </row>
    <row r="290" spans="1:16" ht="12.75">
      <c r="A290">
        <v>220714</v>
      </c>
      <c r="B290" s="53">
        <v>149</v>
      </c>
      <c r="C290" s="54" t="s">
        <v>38</v>
      </c>
      <c r="D290" s="55">
        <v>2</v>
      </c>
      <c r="E290" s="55">
        <v>2</v>
      </c>
      <c r="F290" s="62">
        <v>1.414</v>
      </c>
      <c r="G290" s="56">
        <v>0.02945</v>
      </c>
      <c r="H290" s="66"/>
      <c r="I290" s="67"/>
      <c r="J290" s="66"/>
      <c r="K290" s="66"/>
      <c r="L290" s="66"/>
      <c r="M290" s="66"/>
      <c r="N290" s="66"/>
      <c r="O290" s="68"/>
      <c r="P290" t="s">
        <v>104</v>
      </c>
    </row>
    <row r="291" spans="1:16" ht="12.75">
      <c r="A291">
        <v>220714</v>
      </c>
      <c r="B291" s="53">
        <v>151</v>
      </c>
      <c r="C291" s="54" t="s">
        <v>39</v>
      </c>
      <c r="D291" s="55">
        <v>21</v>
      </c>
      <c r="E291" s="55">
        <v>19</v>
      </c>
      <c r="F291" s="64">
        <v>16.28</v>
      </c>
      <c r="G291" s="62">
        <v>8.729</v>
      </c>
      <c r="H291" s="64">
        <v>15.857443645017703</v>
      </c>
      <c r="I291" s="57"/>
      <c r="J291" s="62">
        <v>5.100134903015644</v>
      </c>
      <c r="K291" s="62">
        <v>1.4625639895177502</v>
      </c>
      <c r="L291" s="58">
        <v>0.3216240282599441</v>
      </c>
      <c r="M291" s="59"/>
      <c r="N291" s="56">
        <v>0.9118105263157895</v>
      </c>
      <c r="O291" s="60">
        <v>0.10553460830360802</v>
      </c>
      <c r="P291" t="s">
        <v>104</v>
      </c>
    </row>
    <row r="292" spans="1:16" ht="12.75">
      <c r="A292">
        <v>220714</v>
      </c>
      <c r="B292" s="53">
        <v>165</v>
      </c>
      <c r="C292" s="54" t="s">
        <v>40</v>
      </c>
      <c r="D292" s="55">
        <v>11</v>
      </c>
      <c r="E292" s="55">
        <v>9</v>
      </c>
      <c r="F292" s="62">
        <v>6.445</v>
      </c>
      <c r="G292" s="64">
        <v>21.34</v>
      </c>
      <c r="H292" s="56">
        <v>0.011283333333333334</v>
      </c>
      <c r="I292" s="57">
        <v>0.0046925000000000005</v>
      </c>
      <c r="J292" s="56">
        <v>0.007762414303874793</v>
      </c>
      <c r="K292" s="56">
        <v>0.003234339293281164</v>
      </c>
      <c r="L292" s="58">
        <v>0.6879540003434085</v>
      </c>
      <c r="M292" s="65">
        <v>3.854326122115774</v>
      </c>
      <c r="N292" s="56">
        <v>0.0012555555555555558</v>
      </c>
      <c r="O292" s="60">
        <v>0.07854854851714277</v>
      </c>
      <c r="P292" t="s">
        <v>104</v>
      </c>
    </row>
    <row r="293" spans="1:16" ht="12.75">
      <c r="A293">
        <v>220714</v>
      </c>
      <c r="B293" s="53">
        <v>181</v>
      </c>
      <c r="C293" s="54" t="s">
        <v>42</v>
      </c>
      <c r="D293" s="55">
        <v>22</v>
      </c>
      <c r="E293" s="55">
        <v>21</v>
      </c>
      <c r="F293" s="62">
        <v>6.996</v>
      </c>
      <c r="G293" s="62">
        <v>8.731</v>
      </c>
      <c r="H293" s="62">
        <v>4.518114716567484</v>
      </c>
      <c r="I293" s="57"/>
      <c r="J293" s="56">
        <v>0.5265012547537887</v>
      </c>
      <c r="K293" s="56">
        <v>0.14361499127371818</v>
      </c>
      <c r="L293" s="58">
        <v>0.11653118342107609</v>
      </c>
      <c r="M293" s="59"/>
      <c r="N293" s="56">
        <v>0.1776047619047619</v>
      </c>
      <c r="O293" s="60">
        <v>0.1274849532378797</v>
      </c>
      <c r="P293" t="s">
        <v>104</v>
      </c>
    </row>
    <row r="294" spans="1:16" ht="12.75">
      <c r="A294">
        <v>220714</v>
      </c>
      <c r="B294" s="53">
        <v>191</v>
      </c>
      <c r="C294" s="54" t="s">
        <v>44</v>
      </c>
      <c r="D294" s="55">
        <v>22</v>
      </c>
      <c r="E294" s="55">
        <v>21</v>
      </c>
      <c r="F294" s="70">
        <v>105.8</v>
      </c>
      <c r="G294" s="64">
        <v>26.7</v>
      </c>
      <c r="H294" s="64">
        <v>99.79190207243049</v>
      </c>
      <c r="I294" s="57"/>
      <c r="J294" s="62">
        <v>9.045430696087124</v>
      </c>
      <c r="K294" s="62">
        <v>2.4673435034700204</v>
      </c>
      <c r="L294" s="58">
        <v>0.09064293302598653</v>
      </c>
      <c r="M294" s="59"/>
      <c r="N294" s="62">
        <v>3.637523809523809</v>
      </c>
      <c r="O294" s="60">
        <v>0.0800140315155401</v>
      </c>
      <c r="P294" t="s">
        <v>104</v>
      </c>
    </row>
    <row r="295" spans="1:16" ht="12.75">
      <c r="A295">
        <v>220714</v>
      </c>
      <c r="B295" s="53">
        <v>202</v>
      </c>
      <c r="C295" s="54" t="s">
        <v>45</v>
      </c>
      <c r="D295" s="55">
        <v>18</v>
      </c>
      <c r="E295" s="55">
        <v>17</v>
      </c>
      <c r="F295" s="62">
        <v>3.789</v>
      </c>
      <c r="G295" s="62">
        <v>3.438</v>
      </c>
      <c r="H295" s="62">
        <v>3.0641931124219184</v>
      </c>
      <c r="I295" s="57">
        <v>1.9192579337265758</v>
      </c>
      <c r="J295" s="56">
        <v>0.6509314028583838</v>
      </c>
      <c r="K295" s="56">
        <v>0.197342568310044</v>
      </c>
      <c r="L295" s="58">
        <v>0.21243158605754187</v>
      </c>
      <c r="M295" s="61">
        <v>0.7902378007708184</v>
      </c>
      <c r="N295" s="56">
        <v>0.1841764705882353</v>
      </c>
      <c r="O295" s="60">
        <v>0.13515727210980685</v>
      </c>
      <c r="P295" t="s">
        <v>104</v>
      </c>
    </row>
    <row r="296" spans="1:16" ht="12.75">
      <c r="A296">
        <v>220714</v>
      </c>
      <c r="B296" s="53">
        <v>221</v>
      </c>
      <c r="C296" s="54" t="s">
        <v>46</v>
      </c>
      <c r="D296" s="55">
        <v>15</v>
      </c>
      <c r="E296" s="55">
        <v>6</v>
      </c>
      <c r="F296" s="56">
        <v>0.1348</v>
      </c>
      <c r="G296" s="56">
        <v>0.516</v>
      </c>
      <c r="H296" s="56">
        <v>0.0010302455784669932</v>
      </c>
      <c r="I296" s="57">
        <v>0.0051030245578467</v>
      </c>
      <c r="J296" s="56">
        <v>0.0010344379537073195</v>
      </c>
      <c r="K296" s="56">
        <v>0.0005278844077399374</v>
      </c>
      <c r="L296" s="58">
        <v>1.0040692969986482</v>
      </c>
      <c r="M296" s="61">
        <v>0.47231605586375874</v>
      </c>
      <c r="N296" s="56">
        <v>0.00011666666666666668</v>
      </c>
      <c r="O296" s="60">
        <v>0.11261141391700788</v>
      </c>
      <c r="P296" t="s">
        <v>104</v>
      </c>
    </row>
    <row r="297" spans="1:16" ht="12.75">
      <c r="A297">
        <v>220714</v>
      </c>
      <c r="B297" s="53">
        <v>241</v>
      </c>
      <c r="C297" s="54" t="s">
        <v>47</v>
      </c>
      <c r="D297" s="55">
        <v>13</v>
      </c>
      <c r="E297" s="55">
        <v>13</v>
      </c>
      <c r="F297" s="62">
        <v>1.206</v>
      </c>
      <c r="G297" s="56">
        <v>0.06759</v>
      </c>
      <c r="H297" s="62">
        <v>1.1952163005865435</v>
      </c>
      <c r="I297" s="57">
        <v>0.12452163005865435</v>
      </c>
      <c r="J297" s="56">
        <v>0.044396924041080414</v>
      </c>
      <c r="K297" s="56">
        <v>0.015391864048364937</v>
      </c>
      <c r="L297" s="58">
        <v>0.03714551417956143</v>
      </c>
      <c r="M297" s="61">
        <v>0.8307378643131396</v>
      </c>
      <c r="N297" s="56">
        <v>0.023061538461538463</v>
      </c>
      <c r="O297" s="60">
        <v>0.03893805877110629</v>
      </c>
      <c r="P297" t="s">
        <v>104</v>
      </c>
    </row>
    <row r="298" spans="1:16" ht="12.75">
      <c r="A298">
        <v>220714</v>
      </c>
      <c r="B298" s="53">
        <v>251</v>
      </c>
      <c r="C298" s="54" t="s">
        <v>48</v>
      </c>
      <c r="D298" s="55">
        <v>19</v>
      </c>
      <c r="E298" s="55">
        <v>11</v>
      </c>
      <c r="F298" s="62">
        <v>2.643</v>
      </c>
      <c r="G298" s="62">
        <v>2.763</v>
      </c>
      <c r="H298" s="62">
        <v>2.898940909090909</v>
      </c>
      <c r="I298" s="57"/>
      <c r="J298" s="62">
        <v>3.8547048800750505</v>
      </c>
      <c r="K298" s="62">
        <v>1.4527965641773695</v>
      </c>
      <c r="L298" s="58">
        <v>1.329694188655906</v>
      </c>
      <c r="M298" s="59"/>
      <c r="N298" s="56">
        <v>0.24042727272727274</v>
      </c>
      <c r="O298" s="60">
        <v>0.1362896799063834</v>
      </c>
      <c r="P298" t="s">
        <v>104</v>
      </c>
    </row>
    <row r="299" spans="1:16" ht="12.75">
      <c r="A299">
        <v>220714</v>
      </c>
      <c r="B299" s="53">
        <v>261</v>
      </c>
      <c r="C299" s="54" t="s">
        <v>49</v>
      </c>
      <c r="D299" s="55">
        <v>11</v>
      </c>
      <c r="E299" s="55">
        <v>10</v>
      </c>
      <c r="F299" s="64">
        <v>32.91</v>
      </c>
      <c r="G299" s="70">
        <v>109</v>
      </c>
      <c r="H299" s="56">
        <v>0.031829847265508325</v>
      </c>
      <c r="I299" s="57">
        <v>0.008182984726550832</v>
      </c>
      <c r="J299" s="56">
        <v>0.005737338198577552</v>
      </c>
      <c r="K299" s="56">
        <v>0.0022678820517740604</v>
      </c>
      <c r="L299" s="58">
        <v>0.18025025852997684</v>
      </c>
      <c r="M299" s="65">
        <v>1.633633502860071</v>
      </c>
      <c r="N299" s="56">
        <v>0.0006100000000000001</v>
      </c>
      <c r="O299" s="60">
        <v>0.06719754320322076</v>
      </c>
      <c r="P299" t="s">
        <v>104</v>
      </c>
    </row>
    <row r="300" spans="1:16" ht="12.75">
      <c r="A300">
        <v>220714</v>
      </c>
      <c r="B300" s="53">
        <v>281</v>
      </c>
      <c r="C300" s="54" t="s">
        <v>50</v>
      </c>
      <c r="D300" s="55">
        <v>10</v>
      </c>
      <c r="E300" s="55">
        <v>4</v>
      </c>
      <c r="F300" s="56">
        <v>0.3802</v>
      </c>
      <c r="G300" s="56">
        <v>0.6966</v>
      </c>
      <c r="H300" s="56">
        <v>0.005974999999999999</v>
      </c>
      <c r="I300" s="57"/>
      <c r="J300" s="56">
        <v>0.008028127635590588</v>
      </c>
      <c r="K300" s="56">
        <v>0.005017579772244118</v>
      </c>
      <c r="L300" s="58">
        <v>1.3436196879649522</v>
      </c>
      <c r="M300" s="59"/>
      <c r="N300" s="56">
        <v>0.00075</v>
      </c>
      <c r="O300" s="60">
        <v>0.22</v>
      </c>
      <c r="P300" t="s">
        <v>104</v>
      </c>
    </row>
    <row r="301" spans="1:16" ht="12.75">
      <c r="A301">
        <v>220714</v>
      </c>
      <c r="B301" s="53">
        <v>289</v>
      </c>
      <c r="C301" s="54" t="s">
        <v>66</v>
      </c>
      <c r="D301" s="55">
        <v>19</v>
      </c>
      <c r="E301" s="55">
        <v>17</v>
      </c>
      <c r="F301" s="64">
        <v>14.54</v>
      </c>
      <c r="G301" s="62">
        <v>4.609</v>
      </c>
      <c r="H301" s="64">
        <v>15.471611955562382</v>
      </c>
      <c r="I301" s="57">
        <v>5.6414835866687145</v>
      </c>
      <c r="J301" s="62">
        <v>2.352845329752858</v>
      </c>
      <c r="K301" s="56">
        <v>0.713311015831783</v>
      </c>
      <c r="L301" s="58">
        <v>0.152074996226037</v>
      </c>
      <c r="M301" s="61">
        <v>0.9717531805425933</v>
      </c>
      <c r="N301" s="56">
        <v>0.8714705882352941</v>
      </c>
      <c r="O301" s="60">
        <v>0.1059265659952601</v>
      </c>
      <c r="P301" t="s">
        <v>104</v>
      </c>
    </row>
    <row r="302" spans="1:16" ht="12.75">
      <c r="A302">
        <v>220714</v>
      </c>
      <c r="B302" s="53">
        <v>291</v>
      </c>
      <c r="C302" s="54" t="s">
        <v>52</v>
      </c>
      <c r="D302" s="55">
        <v>24</v>
      </c>
      <c r="E302" s="55">
        <v>23</v>
      </c>
      <c r="F302" s="64">
        <v>13.88</v>
      </c>
      <c r="G302" s="62">
        <v>9.685</v>
      </c>
      <c r="H302" s="64">
        <v>11.610095239842469</v>
      </c>
      <c r="I302" s="57"/>
      <c r="J302" s="62">
        <v>1.8991247116348098</v>
      </c>
      <c r="K302" s="56">
        <v>0.4949935955848044</v>
      </c>
      <c r="L302" s="58">
        <v>0.16357529136518764</v>
      </c>
      <c r="M302" s="59"/>
      <c r="N302" s="56">
        <v>0.8457130434782608</v>
      </c>
      <c r="O302" s="60">
        <v>0.11060435065818064</v>
      </c>
      <c r="P302" t="s">
        <v>104</v>
      </c>
    </row>
    <row r="303" spans="1:16" ht="12.75">
      <c r="A303">
        <v>220714</v>
      </c>
      <c r="B303" s="53">
        <v>301</v>
      </c>
      <c r="C303" s="54" t="s">
        <v>53</v>
      </c>
      <c r="D303" s="55">
        <v>12</v>
      </c>
      <c r="E303" s="55">
        <v>5</v>
      </c>
      <c r="F303" s="62">
        <v>2.942</v>
      </c>
      <c r="G303" s="62">
        <v>3.726</v>
      </c>
      <c r="H303" s="62">
        <v>4.25122</v>
      </c>
      <c r="I303" s="57"/>
      <c r="J303" s="62">
        <v>3.912950127716938</v>
      </c>
      <c r="K303" s="62">
        <v>2.1874056195353893</v>
      </c>
      <c r="L303" s="58">
        <v>0.9204299301652086</v>
      </c>
      <c r="M303" s="59"/>
      <c r="N303" s="62">
        <v>2.97964</v>
      </c>
      <c r="O303" s="60">
        <v>0.12865856460750932</v>
      </c>
      <c r="P303" t="s">
        <v>104</v>
      </c>
    </row>
    <row r="304" spans="1:16" ht="12.75">
      <c r="A304">
        <v>220714</v>
      </c>
      <c r="B304" s="53">
        <v>311</v>
      </c>
      <c r="C304" s="54" t="s">
        <v>54</v>
      </c>
      <c r="D304" s="55">
        <v>6</v>
      </c>
      <c r="E304" s="55">
        <v>6</v>
      </c>
      <c r="F304" s="56">
        <v>0.1346</v>
      </c>
      <c r="G304" s="56">
        <v>0.02975</v>
      </c>
      <c r="H304" s="56">
        <v>0.13790472018617575</v>
      </c>
      <c r="I304" s="57">
        <v>0.018790472018617575</v>
      </c>
      <c r="J304" s="56">
        <v>0.02568449724704383</v>
      </c>
      <c r="K304" s="56">
        <v>0.0131070651156618</v>
      </c>
      <c r="L304" s="58">
        <v>0.18624813720929162</v>
      </c>
      <c r="M304" s="65">
        <v>3.184852329750838</v>
      </c>
      <c r="N304" s="56">
        <v>0.0037166666666666667</v>
      </c>
      <c r="O304" s="60">
        <v>0.05389188028671096</v>
      </c>
      <c r="P304" t="s">
        <v>104</v>
      </c>
    </row>
    <row r="305" spans="1:16" ht="13.5" thickBot="1">
      <c r="A305">
        <v>220714</v>
      </c>
      <c r="B305" s="85">
        <v>321</v>
      </c>
      <c r="C305" s="73" t="s">
        <v>55</v>
      </c>
      <c r="D305" s="74">
        <v>29</v>
      </c>
      <c r="E305" s="74">
        <v>26</v>
      </c>
      <c r="F305" s="92">
        <v>10.51</v>
      </c>
      <c r="G305" s="92">
        <v>33.01</v>
      </c>
      <c r="H305" s="78">
        <v>0.0070721756468809915</v>
      </c>
      <c r="I305" s="77">
        <v>0.005707217564688099</v>
      </c>
      <c r="J305" s="78">
        <v>0.002080137694538729</v>
      </c>
      <c r="K305" s="78">
        <v>0.0005099357065102351</v>
      </c>
      <c r="L305" s="79">
        <v>0.2941298121542163</v>
      </c>
      <c r="M305" s="93">
        <v>0.8492265755318394</v>
      </c>
      <c r="N305" s="78">
        <v>0.25106153846153845</v>
      </c>
      <c r="O305" s="81">
        <v>0.08426985824709568</v>
      </c>
      <c r="P305" t="s">
        <v>104</v>
      </c>
    </row>
    <row r="306" spans="1:16" ht="12.75">
      <c r="A306">
        <v>220811</v>
      </c>
      <c r="B306" s="45">
        <v>1</v>
      </c>
      <c r="C306" s="46" t="s">
        <v>25</v>
      </c>
      <c r="D306" s="47">
        <v>10</v>
      </c>
      <c r="E306" s="47">
        <v>8</v>
      </c>
      <c r="F306" s="89">
        <v>15.57</v>
      </c>
      <c r="G306" s="91">
        <v>4.864</v>
      </c>
      <c r="H306" s="89">
        <v>17.040333342552184</v>
      </c>
      <c r="I306" s="49"/>
      <c r="J306" s="48">
        <v>0.19076082887978849</v>
      </c>
      <c r="K306" s="48">
        <v>0.08430517230354065</v>
      </c>
      <c r="L306" s="50">
        <v>0.01119466532989886</v>
      </c>
      <c r="M306" s="51"/>
      <c r="N306" s="48">
        <v>0.09112500000000001</v>
      </c>
      <c r="O306" s="52">
        <v>0.024224842209236368</v>
      </c>
      <c r="P306" t="s">
        <v>112</v>
      </c>
    </row>
    <row r="307" spans="1:16" ht="12.75">
      <c r="A307">
        <v>220811</v>
      </c>
      <c r="B307" s="53">
        <v>2</v>
      </c>
      <c r="C307" s="54" t="s">
        <v>74</v>
      </c>
      <c r="D307" s="55">
        <v>1</v>
      </c>
      <c r="E307" s="55"/>
      <c r="F307" s="56">
        <v>0.0085</v>
      </c>
      <c r="G307" s="56"/>
      <c r="H307" s="56"/>
      <c r="I307" s="57"/>
      <c r="J307" s="56"/>
      <c r="K307" s="56"/>
      <c r="L307" s="58"/>
      <c r="M307" s="59"/>
      <c r="N307" s="56"/>
      <c r="O307" s="60"/>
      <c r="P307" t="s">
        <v>112</v>
      </c>
    </row>
    <row r="308" spans="1:16" ht="12.75">
      <c r="A308">
        <v>220811</v>
      </c>
      <c r="B308" s="53">
        <v>5</v>
      </c>
      <c r="C308" s="54" t="s">
        <v>26</v>
      </c>
      <c r="D308" s="55">
        <v>1</v>
      </c>
      <c r="E308" s="55"/>
      <c r="F308" s="56">
        <v>0.47</v>
      </c>
      <c r="G308" s="56"/>
      <c r="H308" s="56"/>
      <c r="I308" s="57"/>
      <c r="J308" s="56"/>
      <c r="K308" s="56"/>
      <c r="L308" s="58"/>
      <c r="M308" s="59"/>
      <c r="N308" s="56"/>
      <c r="O308" s="60"/>
      <c r="P308" t="s">
        <v>112</v>
      </c>
    </row>
    <row r="309" spans="1:16" ht="12.75">
      <c r="A309">
        <v>220811</v>
      </c>
      <c r="B309" s="53">
        <v>9</v>
      </c>
      <c r="C309" s="54" t="s">
        <v>62</v>
      </c>
      <c r="D309" s="55">
        <v>1</v>
      </c>
      <c r="E309" s="55"/>
      <c r="F309" s="64">
        <v>17.35</v>
      </c>
      <c r="G309" s="56"/>
      <c r="H309" s="56"/>
      <c r="I309" s="57"/>
      <c r="J309" s="56"/>
      <c r="K309" s="56"/>
      <c r="L309" s="58"/>
      <c r="M309" s="59"/>
      <c r="N309" s="56"/>
      <c r="O309" s="60"/>
      <c r="P309" t="s">
        <v>112</v>
      </c>
    </row>
    <row r="310" spans="1:16" ht="12.75">
      <c r="A310">
        <v>220811</v>
      </c>
      <c r="B310" s="63">
        <v>10</v>
      </c>
      <c r="C310" s="54" t="s">
        <v>105</v>
      </c>
      <c r="D310" s="55">
        <v>74</v>
      </c>
      <c r="E310" s="55">
        <v>73</v>
      </c>
      <c r="F310" s="64">
        <v>17.68</v>
      </c>
      <c r="G310" s="56">
        <v>0.4965</v>
      </c>
      <c r="H310" s="64">
        <v>17.636863436993757</v>
      </c>
      <c r="I310" s="57">
        <v>0.6945529515549064</v>
      </c>
      <c r="J310" s="56">
        <v>0.28737090037703245</v>
      </c>
      <c r="K310" s="56">
        <v>0.042042774813641035</v>
      </c>
      <c r="L310" s="58">
        <v>0.016293764557606366</v>
      </c>
      <c r="M310" s="61">
        <v>0.9640362140561055</v>
      </c>
      <c r="N310" s="56">
        <v>0.10391643835616438</v>
      </c>
      <c r="O310" s="60">
        <v>0.02381164087392811</v>
      </c>
      <c r="P310" t="s">
        <v>112</v>
      </c>
    </row>
    <row r="311" spans="1:16" ht="12.75">
      <c r="A311">
        <v>220811</v>
      </c>
      <c r="B311" s="53">
        <v>20</v>
      </c>
      <c r="C311" s="54" t="s">
        <v>28</v>
      </c>
      <c r="D311" s="55">
        <v>43</v>
      </c>
      <c r="E311" s="55">
        <v>43</v>
      </c>
      <c r="F311" s="62">
        <v>1.387</v>
      </c>
      <c r="G311" s="56">
        <v>0.1571</v>
      </c>
      <c r="H311" s="62">
        <v>1.3926750780265704</v>
      </c>
      <c r="I311" s="57"/>
      <c r="J311" s="56">
        <v>0.15737988633761346</v>
      </c>
      <c r="K311" s="56">
        <v>0.030000259581992345</v>
      </c>
      <c r="L311" s="58">
        <v>0.11300545893348057</v>
      </c>
      <c r="M311" s="59"/>
      <c r="N311" s="56">
        <v>0.04914186046511628</v>
      </c>
      <c r="O311" s="60">
        <v>0.03805227267643519</v>
      </c>
      <c r="P311" t="s">
        <v>112</v>
      </c>
    </row>
    <row r="312" spans="1:16" ht="12.75">
      <c r="A312">
        <v>220811</v>
      </c>
      <c r="B312" s="53">
        <v>30</v>
      </c>
      <c r="C312" s="54" t="s">
        <v>69</v>
      </c>
      <c r="D312" s="55">
        <v>1</v>
      </c>
      <c r="E312" s="55"/>
      <c r="F312" s="56">
        <v>0.06</v>
      </c>
      <c r="G312" s="56"/>
      <c r="H312" s="56"/>
      <c r="I312" s="57"/>
      <c r="J312" s="56"/>
      <c r="K312" s="56"/>
      <c r="L312" s="58"/>
      <c r="M312" s="59"/>
      <c r="N312" s="56"/>
      <c r="O312" s="60"/>
      <c r="P312" t="s">
        <v>112</v>
      </c>
    </row>
    <row r="313" spans="1:16" ht="12.75">
      <c r="A313">
        <v>220811</v>
      </c>
      <c r="B313" s="63">
        <v>40</v>
      </c>
      <c r="C313" s="54" t="s">
        <v>106</v>
      </c>
      <c r="D313" s="55">
        <v>1</v>
      </c>
      <c r="E313" s="55"/>
      <c r="F313" s="62">
        <v>1.12685</v>
      </c>
      <c r="G313" s="56"/>
      <c r="H313" s="56"/>
      <c r="I313" s="57"/>
      <c r="J313" s="56"/>
      <c r="K313" s="56"/>
      <c r="L313" s="58"/>
      <c r="M313" s="59"/>
      <c r="N313" s="56"/>
      <c r="O313" s="60"/>
      <c r="P313" t="s">
        <v>112</v>
      </c>
    </row>
    <row r="314" spans="1:16" ht="12.75">
      <c r="A314">
        <v>220811</v>
      </c>
      <c r="B314" s="63">
        <v>41</v>
      </c>
      <c r="C314" s="54" t="s">
        <v>107</v>
      </c>
      <c r="D314" s="55">
        <v>38</v>
      </c>
      <c r="E314" s="55">
        <v>37</v>
      </c>
      <c r="F314" s="62">
        <v>3.078</v>
      </c>
      <c r="G314" s="64">
        <v>10.43</v>
      </c>
      <c r="H314" s="62">
        <v>1.3661656682929004</v>
      </c>
      <c r="I314" s="57">
        <v>0.67</v>
      </c>
      <c r="J314" s="56">
        <v>0.14179492125134074</v>
      </c>
      <c r="K314" s="56">
        <v>0.02913867682345413</v>
      </c>
      <c r="L314" s="58">
        <v>0.10379042933242594</v>
      </c>
      <c r="M314" s="61">
        <v>0.4931077112173492</v>
      </c>
      <c r="N314" s="56">
        <v>0.06604864864864868</v>
      </c>
      <c r="O314" s="60">
        <v>0.03816249310856678</v>
      </c>
      <c r="P314" t="s">
        <v>112</v>
      </c>
    </row>
    <row r="315" spans="1:16" ht="12.75">
      <c r="A315">
        <v>220811</v>
      </c>
      <c r="B315" s="53">
        <v>48</v>
      </c>
      <c r="C315" s="54" t="s">
        <v>72</v>
      </c>
      <c r="D315" s="55">
        <v>1</v>
      </c>
      <c r="E315" s="55"/>
      <c r="F315" s="56">
        <v>0.035</v>
      </c>
      <c r="G315" s="56"/>
      <c r="H315" s="56"/>
      <c r="I315" s="57"/>
      <c r="J315" s="56"/>
      <c r="K315" s="56"/>
      <c r="L315" s="58"/>
      <c r="M315" s="59"/>
      <c r="N315" s="56"/>
      <c r="O315" s="60"/>
      <c r="P315" t="s">
        <v>112</v>
      </c>
    </row>
    <row r="316" spans="1:16" ht="12.75">
      <c r="A316">
        <v>220811</v>
      </c>
      <c r="B316" s="53">
        <v>50</v>
      </c>
      <c r="C316" s="54" t="s">
        <v>30</v>
      </c>
      <c r="D316" s="55">
        <v>24</v>
      </c>
      <c r="E316" s="55">
        <v>17</v>
      </c>
      <c r="F316" s="56">
        <v>0.07289</v>
      </c>
      <c r="G316" s="56">
        <v>0.0786</v>
      </c>
      <c r="H316" s="56">
        <v>0.046820198795962026</v>
      </c>
      <c r="I316" s="57">
        <v>0.41</v>
      </c>
      <c r="J316" s="56">
        <v>0.023517496704122953</v>
      </c>
      <c r="K316" s="56">
        <v>0.0071297884530304514</v>
      </c>
      <c r="L316" s="58">
        <v>0.5022938242233863</v>
      </c>
      <c r="M316" s="61">
        <v>0.13364821297708898</v>
      </c>
      <c r="N316" s="56">
        <v>0.0038117647058823535</v>
      </c>
      <c r="O316" s="60">
        <v>0.06340591746359082</v>
      </c>
      <c r="P316" t="s">
        <v>112</v>
      </c>
    </row>
    <row r="317" spans="1:16" ht="12.75">
      <c r="A317">
        <v>220811</v>
      </c>
      <c r="B317" s="53">
        <v>60</v>
      </c>
      <c r="C317" s="54" t="s">
        <v>31</v>
      </c>
      <c r="D317" s="55">
        <v>1</v>
      </c>
      <c r="E317" s="55"/>
      <c r="F317" s="62">
        <v>1.0787</v>
      </c>
      <c r="G317" s="56"/>
      <c r="H317" s="56"/>
      <c r="I317" s="57"/>
      <c r="J317" s="56"/>
      <c r="K317" s="56"/>
      <c r="L317" s="58"/>
      <c r="M317" s="59"/>
      <c r="N317" s="56"/>
      <c r="O317" s="60"/>
      <c r="P317" t="s">
        <v>112</v>
      </c>
    </row>
    <row r="318" spans="1:16" ht="12.75">
      <c r="A318">
        <v>220811</v>
      </c>
      <c r="B318" s="53">
        <v>101</v>
      </c>
      <c r="C318" s="54" t="s">
        <v>64</v>
      </c>
      <c r="D318" s="55">
        <v>9</v>
      </c>
      <c r="E318" s="55">
        <v>7</v>
      </c>
      <c r="F318" s="56">
        <v>0.2962</v>
      </c>
      <c r="G318" s="56">
        <v>0.1804</v>
      </c>
      <c r="H318" s="56">
        <v>0.30468050026530713</v>
      </c>
      <c r="I318" s="57">
        <v>0.21523402501326536</v>
      </c>
      <c r="J318" s="56">
        <v>0.03961158108501388</v>
      </c>
      <c r="K318" s="56">
        <v>0.01871471296232443</v>
      </c>
      <c r="L318" s="58">
        <v>0.1300102272725732</v>
      </c>
      <c r="M318" s="61">
        <v>0.4288122378531647</v>
      </c>
      <c r="N318" s="56">
        <v>0.005571428571428573</v>
      </c>
      <c r="O318" s="60">
        <v>0.04783121075429318</v>
      </c>
      <c r="P318" t="s">
        <v>112</v>
      </c>
    </row>
    <row r="319" spans="1:16" ht="12.75">
      <c r="A319">
        <v>220811</v>
      </c>
      <c r="B319" s="53">
        <v>121</v>
      </c>
      <c r="C319" s="54" t="s">
        <v>65</v>
      </c>
      <c r="D319" s="55">
        <v>11</v>
      </c>
      <c r="E319" s="55">
        <v>10</v>
      </c>
      <c r="F319" s="56">
        <v>0.07495</v>
      </c>
      <c r="G319" s="56">
        <v>0.02201</v>
      </c>
      <c r="H319" s="56">
        <v>0.07368751728282931</v>
      </c>
      <c r="I319" s="57">
        <v>0.20368437586414148</v>
      </c>
      <c r="J319" s="56">
        <v>0.005529354804746213</v>
      </c>
      <c r="K319" s="56">
        <v>0.002185669396774205</v>
      </c>
      <c r="L319" s="58">
        <v>0.07503787627317259</v>
      </c>
      <c r="M319" s="61">
        <v>0.06325176705577047</v>
      </c>
      <c r="N319" s="56">
        <v>0.006199999999999999</v>
      </c>
      <c r="O319" s="60">
        <v>0.059222564561412734</v>
      </c>
      <c r="P319" t="s">
        <v>112</v>
      </c>
    </row>
    <row r="320" spans="1:16" ht="12.75">
      <c r="A320">
        <v>220811</v>
      </c>
      <c r="B320" s="53">
        <v>143</v>
      </c>
      <c r="C320" s="54" t="s">
        <v>35</v>
      </c>
      <c r="D320" s="55">
        <v>3</v>
      </c>
      <c r="E320" s="55">
        <v>3</v>
      </c>
      <c r="F320" s="64">
        <v>20.87</v>
      </c>
      <c r="G320" s="62">
        <v>2.3</v>
      </c>
      <c r="H320" s="64">
        <v>20.873266666666666</v>
      </c>
      <c r="I320" s="57"/>
      <c r="J320" s="62">
        <v>2.2999517415227064</v>
      </c>
      <c r="K320" s="62">
        <v>1.659847196364104</v>
      </c>
      <c r="L320" s="58">
        <v>0.1101864781517686</v>
      </c>
      <c r="M320" s="59"/>
      <c r="N320" s="62">
        <v>1.1268</v>
      </c>
      <c r="O320" s="60">
        <v>0.02188793494610021</v>
      </c>
      <c r="P320" t="s">
        <v>112</v>
      </c>
    </row>
    <row r="321" spans="1:16" ht="12.75">
      <c r="A321">
        <v>220811</v>
      </c>
      <c r="B321" s="53">
        <v>145</v>
      </c>
      <c r="C321" s="54" t="s">
        <v>36</v>
      </c>
      <c r="D321" s="55">
        <v>7</v>
      </c>
      <c r="E321" s="55">
        <v>7</v>
      </c>
      <c r="F321" s="64">
        <v>19.15</v>
      </c>
      <c r="G321" s="62">
        <v>1.551</v>
      </c>
      <c r="H321" s="64">
        <v>19.527665378465535</v>
      </c>
      <c r="I321" s="57"/>
      <c r="J321" s="56">
        <v>0.7393382387634465</v>
      </c>
      <c r="K321" s="56">
        <v>0.3493044847372453</v>
      </c>
      <c r="L321" s="58">
        <v>0.037861066565528324</v>
      </c>
      <c r="M321" s="59"/>
      <c r="N321" s="56">
        <v>0.27</v>
      </c>
      <c r="O321" s="60">
        <v>0.022629493718425105</v>
      </c>
      <c r="P321" t="s">
        <v>112</v>
      </c>
    </row>
    <row r="322" spans="1:16" ht="12.75">
      <c r="A322">
        <v>220811</v>
      </c>
      <c r="B322" s="63">
        <v>146</v>
      </c>
      <c r="C322" s="54" t="s">
        <v>108</v>
      </c>
      <c r="D322" s="55">
        <v>1</v>
      </c>
      <c r="E322" s="55"/>
      <c r="F322" s="64">
        <v>15.77</v>
      </c>
      <c r="G322" s="56"/>
      <c r="H322" s="56"/>
      <c r="I322" s="57"/>
      <c r="J322" s="56"/>
      <c r="K322" s="56"/>
      <c r="L322" s="58"/>
      <c r="M322" s="59"/>
      <c r="N322" s="56"/>
      <c r="O322" s="60"/>
      <c r="P322" t="s">
        <v>112</v>
      </c>
    </row>
    <row r="323" spans="1:16" ht="12.75">
      <c r="A323">
        <v>220811</v>
      </c>
      <c r="B323" s="63">
        <v>148</v>
      </c>
      <c r="C323" s="54" t="s">
        <v>109</v>
      </c>
      <c r="D323" s="55">
        <v>52</v>
      </c>
      <c r="E323" s="55">
        <v>50</v>
      </c>
      <c r="F323" s="64">
        <v>20.04</v>
      </c>
      <c r="G323" s="62">
        <v>1.122</v>
      </c>
      <c r="H323" s="64">
        <v>20.048421061827415</v>
      </c>
      <c r="I323" s="57">
        <v>1</v>
      </c>
      <c r="J323" s="56">
        <v>0.6742586528334923</v>
      </c>
      <c r="K323" s="56">
        <v>0.11919321642306713</v>
      </c>
      <c r="L323" s="58">
        <v>0.03363150897290829</v>
      </c>
      <c r="M323" s="65">
        <v>1.5710226611020373</v>
      </c>
      <c r="N323" s="56">
        <v>0.2622279999999999</v>
      </c>
      <c r="O323" s="60">
        <v>0.022333660629753206</v>
      </c>
      <c r="P323" t="s">
        <v>112</v>
      </c>
    </row>
    <row r="324" spans="1:16" ht="12.75">
      <c r="A324">
        <v>220811</v>
      </c>
      <c r="B324" s="53">
        <v>149</v>
      </c>
      <c r="C324" s="54" t="s">
        <v>38</v>
      </c>
      <c r="D324" s="55">
        <v>3</v>
      </c>
      <c r="E324" s="55">
        <v>3</v>
      </c>
      <c r="F324" s="64">
        <v>20.03</v>
      </c>
      <c r="G324" s="56">
        <v>0.3183</v>
      </c>
      <c r="H324" s="64">
        <v>20.028499999999998</v>
      </c>
      <c r="I324" s="57"/>
      <c r="J324" s="56">
        <v>0.3182950675081223</v>
      </c>
      <c r="K324" s="56">
        <v>0.22970967863443065</v>
      </c>
      <c r="L324" s="58">
        <v>0.01589210712275619</v>
      </c>
      <c r="M324" s="59"/>
      <c r="N324" s="56">
        <v>0.5466000000000001</v>
      </c>
      <c r="O324" s="60">
        <v>0.022344764797771727</v>
      </c>
      <c r="P324" t="s">
        <v>112</v>
      </c>
    </row>
    <row r="325" spans="1:16" ht="12.75">
      <c r="A325">
        <v>220811</v>
      </c>
      <c r="B325" s="53">
        <v>151</v>
      </c>
      <c r="C325" s="54" t="s">
        <v>39</v>
      </c>
      <c r="D325" s="55">
        <v>12</v>
      </c>
      <c r="E325" s="55">
        <v>8</v>
      </c>
      <c r="F325" s="62">
        <v>2.554</v>
      </c>
      <c r="G325" s="62">
        <v>2.026</v>
      </c>
      <c r="H325" s="62">
        <v>2.5859179927343146</v>
      </c>
      <c r="I325" s="57"/>
      <c r="J325" s="62">
        <v>1.8864504716703168</v>
      </c>
      <c r="K325" s="56">
        <v>0.8337012005566512</v>
      </c>
      <c r="L325" s="58">
        <v>0.7295090087816782</v>
      </c>
      <c r="M325" s="59"/>
      <c r="N325" s="56">
        <v>0.21883750000000002</v>
      </c>
      <c r="O325" s="60">
        <v>0.13865370408517544</v>
      </c>
      <c r="P325" t="s">
        <v>112</v>
      </c>
    </row>
    <row r="326" spans="1:16" ht="12.75">
      <c r="A326">
        <v>220811</v>
      </c>
      <c r="B326" s="53">
        <v>165</v>
      </c>
      <c r="C326" s="54" t="s">
        <v>40</v>
      </c>
      <c r="D326" s="55">
        <v>5</v>
      </c>
      <c r="E326" s="55">
        <v>2</v>
      </c>
      <c r="F326" s="56">
        <v>0.00979</v>
      </c>
      <c r="G326" s="56">
        <v>0.009414</v>
      </c>
      <c r="H326" s="56">
        <v>0.001975</v>
      </c>
      <c r="I326" s="57">
        <v>0.00329625</v>
      </c>
      <c r="J326" s="56">
        <v>0.0009545941546018393</v>
      </c>
      <c r="K326" s="56">
        <v>0.00084375</v>
      </c>
      <c r="L326" s="58">
        <v>0.4833388124566274</v>
      </c>
      <c r="M326" s="59">
        <v>0.6747681092824529</v>
      </c>
      <c r="N326" s="56">
        <v>0.00015000000000000001</v>
      </c>
      <c r="O326" s="60">
        <v>0.1021050323174472</v>
      </c>
      <c r="P326" t="s">
        <v>112</v>
      </c>
    </row>
    <row r="327" spans="1:16" ht="12.75">
      <c r="A327">
        <v>220811</v>
      </c>
      <c r="B327" s="53">
        <v>181</v>
      </c>
      <c r="C327" s="54" t="s">
        <v>42</v>
      </c>
      <c r="D327" s="55">
        <v>14</v>
      </c>
      <c r="E327" s="55">
        <v>5</v>
      </c>
      <c r="F327" s="56">
        <v>0.654</v>
      </c>
      <c r="G327" s="56">
        <v>0.5856</v>
      </c>
      <c r="H327" s="56">
        <v>0.72019</v>
      </c>
      <c r="I327" s="57"/>
      <c r="J327" s="56">
        <v>0.5772681508623181</v>
      </c>
      <c r="K327" s="56">
        <v>0.32270270664343675</v>
      </c>
      <c r="L327" s="58">
        <v>0.8015498005558507</v>
      </c>
      <c r="M327" s="59"/>
      <c r="N327" s="56">
        <v>0.08886000000000001</v>
      </c>
      <c r="O327" s="60">
        <v>0.16806768153739104</v>
      </c>
      <c r="P327" t="s">
        <v>112</v>
      </c>
    </row>
    <row r="328" spans="1:16" ht="12.75">
      <c r="A328">
        <v>220811</v>
      </c>
      <c r="B328" s="53">
        <v>190</v>
      </c>
      <c r="C328" s="54" t="s">
        <v>43</v>
      </c>
      <c r="D328" s="55">
        <v>1</v>
      </c>
      <c r="E328" s="55"/>
      <c r="F328" s="56">
        <v>0.1</v>
      </c>
      <c r="G328" s="56"/>
      <c r="H328" s="56"/>
      <c r="I328" s="57"/>
      <c r="J328" s="56"/>
      <c r="K328" s="56"/>
      <c r="L328" s="58"/>
      <c r="M328" s="59"/>
      <c r="N328" s="56"/>
      <c r="O328" s="60"/>
      <c r="P328" t="s">
        <v>112</v>
      </c>
    </row>
    <row r="329" spans="1:16" ht="12.75">
      <c r="A329">
        <v>220811</v>
      </c>
      <c r="B329" s="53">
        <v>191</v>
      </c>
      <c r="C329" s="54" t="s">
        <v>44</v>
      </c>
      <c r="D329" s="55">
        <v>15</v>
      </c>
      <c r="E329" s="55">
        <v>15</v>
      </c>
      <c r="F329" s="64">
        <v>21.37</v>
      </c>
      <c r="G329" s="62">
        <v>3.129</v>
      </c>
      <c r="H329" s="64">
        <v>21.38077542521802</v>
      </c>
      <c r="I329" s="57"/>
      <c r="J329" s="62">
        <v>3.528762878368366</v>
      </c>
      <c r="K329" s="62">
        <v>1.1389033217196358</v>
      </c>
      <c r="L329" s="58">
        <v>0.16504372775022416</v>
      </c>
      <c r="M329" s="59"/>
      <c r="N329" s="56">
        <v>0.4282533333333334</v>
      </c>
      <c r="O329" s="60">
        <v>0.10089309999091226</v>
      </c>
      <c r="P329" t="s">
        <v>112</v>
      </c>
    </row>
    <row r="330" spans="1:16" ht="12.75">
      <c r="A330">
        <v>220811</v>
      </c>
      <c r="B330" s="53">
        <v>202</v>
      </c>
      <c r="C330" s="54" t="s">
        <v>45</v>
      </c>
      <c r="D330" s="55">
        <v>14</v>
      </c>
      <c r="E330" s="55">
        <v>12</v>
      </c>
      <c r="F330" s="62">
        <v>3.679</v>
      </c>
      <c r="G330" s="62">
        <v>2.078</v>
      </c>
      <c r="H330" s="62">
        <v>3.989264058959025</v>
      </c>
      <c r="I330" s="57">
        <v>2.1967792176877077</v>
      </c>
      <c r="J330" s="62">
        <v>1.9597362732161274</v>
      </c>
      <c r="K330" s="56">
        <v>0.7071589155512532</v>
      </c>
      <c r="L330" s="58">
        <v>0.49125258299584934</v>
      </c>
      <c r="M330" s="65">
        <v>2.078581898366585</v>
      </c>
      <c r="N330" s="56">
        <v>0.3841666666666666</v>
      </c>
      <c r="O330" s="60">
        <v>0.12989595632014633</v>
      </c>
      <c r="P330" t="s">
        <v>112</v>
      </c>
    </row>
    <row r="331" spans="1:16" ht="12.75">
      <c r="A331">
        <v>220811</v>
      </c>
      <c r="B331" s="53">
        <v>221</v>
      </c>
      <c r="C331" s="54" t="s">
        <v>46</v>
      </c>
      <c r="D331" s="55">
        <v>21</v>
      </c>
      <c r="E331" s="55">
        <v>19</v>
      </c>
      <c r="F331" s="56">
        <v>0.00884</v>
      </c>
      <c r="G331" s="56">
        <v>0.000717</v>
      </c>
      <c r="H331" s="56">
        <v>0.008714714224108163</v>
      </c>
      <c r="I331" s="57">
        <v>0.005871471422410816</v>
      </c>
      <c r="J331" s="56">
        <v>0.0006654883852253676</v>
      </c>
      <c r="K331" s="56">
        <v>0.000190841882848516</v>
      </c>
      <c r="L331" s="58">
        <v>0.07636376456090523</v>
      </c>
      <c r="M331" s="61">
        <v>0.264088475617316</v>
      </c>
      <c r="N331" s="56">
        <v>0.0002473684210526316</v>
      </c>
      <c r="O331" s="60">
        <v>0.08166235434252236</v>
      </c>
      <c r="P331" t="s">
        <v>112</v>
      </c>
    </row>
    <row r="332" spans="1:16" ht="12.75">
      <c r="A332">
        <v>220811</v>
      </c>
      <c r="B332" s="53">
        <v>241</v>
      </c>
      <c r="C332" s="54" t="s">
        <v>47</v>
      </c>
      <c r="D332" s="55">
        <v>12</v>
      </c>
      <c r="E332" s="55">
        <v>12</v>
      </c>
      <c r="F332" s="62">
        <v>1.888</v>
      </c>
      <c r="G332" s="56">
        <v>0.04214</v>
      </c>
      <c r="H332" s="62">
        <v>1.8882208333333335</v>
      </c>
      <c r="I332" s="57">
        <v>0.19382208333333337</v>
      </c>
      <c r="J332" s="56">
        <v>0.047782700888085276</v>
      </c>
      <c r="K332" s="56">
        <v>0.01724209701271463</v>
      </c>
      <c r="L332" s="58">
        <v>0.025305674021048177</v>
      </c>
      <c r="M332" s="61">
        <v>0.5744118067174424</v>
      </c>
      <c r="N332" s="56">
        <v>0.033575</v>
      </c>
      <c r="O332" s="60">
        <v>0.03634829562110663</v>
      </c>
      <c r="P332" t="s">
        <v>112</v>
      </c>
    </row>
    <row r="333" spans="1:16" ht="12.75">
      <c r="A333">
        <v>220811</v>
      </c>
      <c r="B333" s="53">
        <v>251</v>
      </c>
      <c r="C333" s="54" t="s">
        <v>48</v>
      </c>
      <c r="D333" s="55">
        <v>17</v>
      </c>
      <c r="E333" s="55">
        <v>16</v>
      </c>
      <c r="F333" s="64">
        <v>10.81</v>
      </c>
      <c r="G333" s="62">
        <v>4.417</v>
      </c>
      <c r="H333" s="64">
        <v>11.09500212291998</v>
      </c>
      <c r="I333" s="57"/>
      <c r="J333" s="62">
        <v>3.6392487708028294</v>
      </c>
      <c r="K333" s="62">
        <v>1.137265240875884</v>
      </c>
      <c r="L333" s="58">
        <v>0.32800793821254837</v>
      </c>
      <c r="M333" s="59"/>
      <c r="N333" s="56">
        <v>0.5510875</v>
      </c>
      <c r="O333" s="60">
        <v>0.11136233373015113</v>
      </c>
      <c r="P333" t="s">
        <v>112</v>
      </c>
    </row>
    <row r="334" spans="1:16" ht="12.75">
      <c r="A334">
        <v>220811</v>
      </c>
      <c r="B334" s="53">
        <v>261</v>
      </c>
      <c r="C334" s="54" t="s">
        <v>49</v>
      </c>
      <c r="D334" s="55">
        <v>10</v>
      </c>
      <c r="E334" s="55">
        <v>9</v>
      </c>
      <c r="F334" s="56">
        <v>0.02035</v>
      </c>
      <c r="G334" s="56">
        <v>0.006587</v>
      </c>
      <c r="H334" s="56">
        <v>0.0209214414062251</v>
      </c>
      <c r="I334" s="57">
        <v>0.00709214414062251</v>
      </c>
      <c r="J334" s="56">
        <v>0.0016858621830799577</v>
      </c>
      <c r="K334" s="56">
        <v>0.0007024425762833156</v>
      </c>
      <c r="L334" s="58">
        <v>0.08058059434558536</v>
      </c>
      <c r="M334" s="61">
        <v>0.5538605545362644</v>
      </c>
      <c r="N334" s="56">
        <v>0.00033333333333333327</v>
      </c>
      <c r="O334" s="60">
        <v>0.071578230762623</v>
      </c>
      <c r="P334" t="s">
        <v>112</v>
      </c>
    </row>
    <row r="335" spans="1:16" ht="12.75">
      <c r="A335">
        <v>220811</v>
      </c>
      <c r="B335" s="53">
        <v>281</v>
      </c>
      <c r="C335" s="54" t="s">
        <v>50</v>
      </c>
      <c r="D335" s="55">
        <v>9</v>
      </c>
      <c r="E335" s="55">
        <v>4</v>
      </c>
      <c r="F335" s="56">
        <v>0.5043</v>
      </c>
      <c r="G335" s="56">
        <v>0.6781</v>
      </c>
      <c r="H335" s="56">
        <v>0.19271249999999998</v>
      </c>
      <c r="I335" s="57"/>
      <c r="J335" s="56">
        <v>0.04623938391674352</v>
      </c>
      <c r="K335" s="56">
        <v>0.028899614947964704</v>
      </c>
      <c r="L335" s="58">
        <v>0.23993972324962587</v>
      </c>
      <c r="M335" s="59"/>
      <c r="N335" s="56">
        <v>0.010225</v>
      </c>
      <c r="O335" s="60">
        <v>0.20495147957948245</v>
      </c>
      <c r="P335" t="s">
        <v>112</v>
      </c>
    </row>
    <row r="336" spans="1:16" ht="12.75">
      <c r="A336">
        <v>220811</v>
      </c>
      <c r="B336" s="53">
        <v>289</v>
      </c>
      <c r="C336" s="54" t="s">
        <v>66</v>
      </c>
      <c r="D336" s="55">
        <v>18</v>
      </c>
      <c r="E336" s="55">
        <v>16</v>
      </c>
      <c r="F336" s="64">
        <v>10.82</v>
      </c>
      <c r="G336" s="64">
        <v>22.36</v>
      </c>
      <c r="H336" s="62">
        <v>5.577342862963677</v>
      </c>
      <c r="I336" s="57">
        <v>2.6732028588891033</v>
      </c>
      <c r="J336" s="62">
        <v>1.8555857147291492</v>
      </c>
      <c r="K336" s="56">
        <v>0.5798705358528591</v>
      </c>
      <c r="L336" s="58">
        <v>0.3327006713270505</v>
      </c>
      <c r="M336" s="65">
        <v>1.617353767575885</v>
      </c>
      <c r="N336" s="56">
        <v>0.2933625</v>
      </c>
      <c r="O336" s="60">
        <v>0.12350731502170671</v>
      </c>
      <c r="P336" t="s">
        <v>112</v>
      </c>
    </row>
    <row r="337" spans="1:16" ht="12.75">
      <c r="A337">
        <v>220811</v>
      </c>
      <c r="B337" s="53">
        <v>291</v>
      </c>
      <c r="C337" s="54" t="s">
        <v>52</v>
      </c>
      <c r="D337" s="55">
        <v>17</v>
      </c>
      <c r="E337" s="55">
        <v>16</v>
      </c>
      <c r="F337" s="62">
        <v>9.84</v>
      </c>
      <c r="G337" s="62">
        <v>4.138</v>
      </c>
      <c r="H337" s="62">
        <v>8.919903125000001</v>
      </c>
      <c r="I337" s="57"/>
      <c r="J337" s="62">
        <v>1.94094326827761</v>
      </c>
      <c r="K337" s="56">
        <v>0.6065447713367531</v>
      </c>
      <c r="L337" s="58">
        <v>0.21759689999745482</v>
      </c>
      <c r="M337" s="59"/>
      <c r="N337" s="56">
        <v>0.57935625</v>
      </c>
      <c r="O337" s="60">
        <v>0.1150802495380363</v>
      </c>
      <c r="P337" t="s">
        <v>112</v>
      </c>
    </row>
    <row r="338" spans="1:16" ht="12.75">
      <c r="A338">
        <v>220811</v>
      </c>
      <c r="B338" s="53">
        <v>301</v>
      </c>
      <c r="C338" s="54" t="s">
        <v>53</v>
      </c>
      <c r="D338" s="55">
        <v>10</v>
      </c>
      <c r="E338" s="55">
        <v>3</v>
      </c>
      <c r="F338" s="62">
        <v>1.586</v>
      </c>
      <c r="G338" s="62">
        <v>3.017</v>
      </c>
      <c r="H338" s="56">
        <v>0.6995999999999999</v>
      </c>
      <c r="I338" s="57"/>
      <c r="J338" s="56">
        <v>0.42656825948492705</v>
      </c>
      <c r="K338" s="56">
        <v>0.30784912430171596</v>
      </c>
      <c r="L338" s="58">
        <v>0.6097316459189924</v>
      </c>
      <c r="M338" s="59"/>
      <c r="N338" s="56">
        <v>0.051133333333333336</v>
      </c>
      <c r="O338" s="60">
        <v>0.16880297664701993</v>
      </c>
      <c r="P338" t="s">
        <v>112</v>
      </c>
    </row>
    <row r="339" spans="1:16" ht="12.75">
      <c r="A339">
        <v>220811</v>
      </c>
      <c r="B339" s="53">
        <v>311</v>
      </c>
      <c r="C339" s="54" t="s">
        <v>54</v>
      </c>
      <c r="D339" s="55">
        <v>6</v>
      </c>
      <c r="E339" s="55">
        <v>6</v>
      </c>
      <c r="F339" s="56">
        <v>0.06895</v>
      </c>
      <c r="G339" s="56">
        <v>0.02053</v>
      </c>
      <c r="H339" s="56">
        <v>0.06327497290634496</v>
      </c>
      <c r="I339" s="57">
        <v>0.011327497290634496</v>
      </c>
      <c r="J339" s="56">
        <v>0.008450158780395301</v>
      </c>
      <c r="K339" s="56">
        <v>0.00431220359530573</v>
      </c>
      <c r="L339" s="58">
        <v>0.13354662028702274</v>
      </c>
      <c r="M339" s="65">
        <v>1.7381482822864753</v>
      </c>
      <c r="N339" s="56">
        <v>0.0015666666666666667</v>
      </c>
      <c r="O339" s="60">
        <v>0.06059608756494862</v>
      </c>
      <c r="P339" t="s">
        <v>112</v>
      </c>
    </row>
    <row r="340" spans="1:16" ht="12.75">
      <c r="A340">
        <v>220811</v>
      </c>
      <c r="B340" s="53">
        <v>321</v>
      </c>
      <c r="C340" s="54" t="s">
        <v>55</v>
      </c>
      <c r="D340" s="55">
        <v>22</v>
      </c>
      <c r="E340" s="55">
        <v>20</v>
      </c>
      <c r="F340" s="64">
        <v>11.36</v>
      </c>
      <c r="G340" s="64">
        <v>53.19</v>
      </c>
      <c r="H340" s="56">
        <v>0.024262500000000006</v>
      </c>
      <c r="I340" s="57">
        <v>0.0074262500000000006</v>
      </c>
      <c r="J340" s="56">
        <v>0.003187373292899574</v>
      </c>
      <c r="K340" s="56">
        <v>0.0008908979190738492</v>
      </c>
      <c r="L340" s="58">
        <v>0.1313703572550056</v>
      </c>
      <c r="M340" s="61">
        <v>1.0000444063229768</v>
      </c>
      <c r="N340" s="56">
        <v>0.0008750000000000001</v>
      </c>
      <c r="O340" s="60">
        <v>0.06999986390152171</v>
      </c>
      <c r="P340" t="s">
        <v>112</v>
      </c>
    </row>
    <row r="341" spans="1:16" ht="12.75">
      <c r="A341">
        <v>220811</v>
      </c>
      <c r="B341" s="53">
        <v>441</v>
      </c>
      <c r="C341" s="54" t="s">
        <v>110</v>
      </c>
      <c r="D341" s="55">
        <v>4</v>
      </c>
      <c r="E341" s="55">
        <v>4</v>
      </c>
      <c r="F341" s="62">
        <v>2.655</v>
      </c>
      <c r="G341" s="62">
        <v>4.667</v>
      </c>
      <c r="H341" s="62">
        <v>2.65475</v>
      </c>
      <c r="I341" s="57"/>
      <c r="J341" s="62">
        <v>4.66693013839576</v>
      </c>
      <c r="K341" s="62">
        <v>2.91683133649735</v>
      </c>
      <c r="L341" s="58">
        <v>1.757954661793299</v>
      </c>
      <c r="M341" s="59"/>
      <c r="N341" s="56">
        <v>0.1235</v>
      </c>
      <c r="O341" s="60">
        <v>0.034531420132560726</v>
      </c>
      <c r="P341" t="s">
        <v>112</v>
      </c>
    </row>
    <row r="342" spans="1:16" ht="13.5" thickBot="1">
      <c r="A342">
        <v>220811</v>
      </c>
      <c r="B342" s="85">
        <v>451</v>
      </c>
      <c r="C342" s="73" t="s">
        <v>111</v>
      </c>
      <c r="D342" s="74">
        <v>2</v>
      </c>
      <c r="E342" s="74">
        <v>2</v>
      </c>
      <c r="F342" s="92">
        <v>10.73</v>
      </c>
      <c r="G342" s="92">
        <v>14.23</v>
      </c>
      <c r="H342" s="86"/>
      <c r="I342" s="87"/>
      <c r="J342" s="86"/>
      <c r="K342" s="86"/>
      <c r="L342" s="86"/>
      <c r="M342" s="86"/>
      <c r="N342" s="86"/>
      <c r="O342" s="88"/>
      <c r="P342" t="s">
        <v>112</v>
      </c>
    </row>
    <row r="343" spans="1:16" ht="12.75">
      <c r="A343">
        <v>220851</v>
      </c>
      <c r="B343" s="45">
        <v>10</v>
      </c>
      <c r="C343" s="46" t="s">
        <v>27</v>
      </c>
      <c r="D343" s="47">
        <v>1</v>
      </c>
      <c r="E343" s="47"/>
      <c r="F343" s="48">
        <v>0.0095</v>
      </c>
      <c r="G343" s="48"/>
      <c r="H343" s="48"/>
      <c r="I343" s="49"/>
      <c r="J343" s="48"/>
      <c r="K343" s="48"/>
      <c r="L343" s="50"/>
      <c r="M343" s="51"/>
      <c r="N343" s="48"/>
      <c r="O343" s="52"/>
      <c r="P343" t="s">
        <v>116</v>
      </c>
    </row>
    <row r="344" spans="1:16" ht="12.75">
      <c r="A344">
        <v>220851</v>
      </c>
      <c r="B344" s="53">
        <v>20</v>
      </c>
      <c r="C344" s="54" t="s">
        <v>28</v>
      </c>
      <c r="D344" s="55">
        <v>1</v>
      </c>
      <c r="E344" s="55"/>
      <c r="F344" s="56">
        <v>0.11</v>
      </c>
      <c r="G344" s="56"/>
      <c r="H344" s="56"/>
      <c r="I344" s="57"/>
      <c r="J344" s="56"/>
      <c r="K344" s="56"/>
      <c r="L344" s="58"/>
      <c r="M344" s="59"/>
      <c r="N344" s="56"/>
      <c r="O344" s="60"/>
      <c r="P344" t="s">
        <v>116</v>
      </c>
    </row>
    <row r="345" spans="1:16" ht="12.75">
      <c r="A345">
        <v>220851</v>
      </c>
      <c r="B345" s="63">
        <v>50</v>
      </c>
      <c r="C345" s="54" t="s">
        <v>113</v>
      </c>
      <c r="D345" s="55">
        <v>17</v>
      </c>
      <c r="E345" s="55">
        <v>17</v>
      </c>
      <c r="F345" s="64">
        <v>52.3</v>
      </c>
      <c r="G345" s="62">
        <v>2.823</v>
      </c>
      <c r="H345" s="64">
        <v>52.01500003015103</v>
      </c>
      <c r="I345" s="57">
        <v>1.6801500003015102</v>
      </c>
      <c r="J345" s="62">
        <v>1.35428281690275</v>
      </c>
      <c r="K345" s="56">
        <v>0.41057728684184275</v>
      </c>
      <c r="L345" s="58">
        <v>0.02603638981289486</v>
      </c>
      <c r="M345" s="65">
        <v>1.8780936004625441</v>
      </c>
      <c r="N345" s="56">
        <v>0.6205882352941178</v>
      </c>
      <c r="O345" s="60">
        <v>0.013865505213326707</v>
      </c>
      <c r="P345" t="s">
        <v>116</v>
      </c>
    </row>
    <row r="346" spans="1:16" ht="12.75">
      <c r="A346">
        <v>220851</v>
      </c>
      <c r="B346" s="53">
        <v>101</v>
      </c>
      <c r="C346" s="54" t="s">
        <v>64</v>
      </c>
      <c r="D346" s="55">
        <v>2</v>
      </c>
      <c r="E346" s="55">
        <v>2</v>
      </c>
      <c r="F346" s="56">
        <v>0.1079</v>
      </c>
      <c r="G346" s="56">
        <v>0.02415</v>
      </c>
      <c r="H346" s="66"/>
      <c r="I346" s="67"/>
      <c r="J346" s="66"/>
      <c r="K346" s="66"/>
      <c r="L346" s="66"/>
      <c r="M346" s="66"/>
      <c r="N346" s="66"/>
      <c r="O346" s="68"/>
      <c r="P346" t="s">
        <v>116</v>
      </c>
    </row>
    <row r="347" spans="1:16" ht="12.75">
      <c r="A347">
        <v>220851</v>
      </c>
      <c r="B347" s="53">
        <v>121</v>
      </c>
      <c r="C347" s="54" t="s">
        <v>65</v>
      </c>
      <c r="D347" s="55">
        <v>2</v>
      </c>
      <c r="E347" s="55">
        <v>2</v>
      </c>
      <c r="F347" s="56">
        <v>0.1852</v>
      </c>
      <c r="G347" s="56">
        <v>0.04982</v>
      </c>
      <c r="H347" s="66"/>
      <c r="I347" s="67"/>
      <c r="J347" s="66"/>
      <c r="K347" s="66"/>
      <c r="L347" s="66"/>
      <c r="M347" s="66"/>
      <c r="N347" s="66"/>
      <c r="O347" s="68"/>
      <c r="P347" t="s">
        <v>116</v>
      </c>
    </row>
    <row r="348" spans="1:16" ht="12.75">
      <c r="A348">
        <v>220851</v>
      </c>
      <c r="B348" s="53">
        <v>145</v>
      </c>
      <c r="C348" s="54" t="s">
        <v>36</v>
      </c>
      <c r="D348" s="55">
        <v>3</v>
      </c>
      <c r="E348" s="55">
        <v>3</v>
      </c>
      <c r="F348" s="64">
        <v>18.07</v>
      </c>
      <c r="G348" s="56">
        <v>0.1711</v>
      </c>
      <c r="H348" s="64">
        <v>18.07</v>
      </c>
      <c r="I348" s="57"/>
      <c r="J348" s="56">
        <v>0.17109938632268695</v>
      </c>
      <c r="K348" s="56">
        <v>0.12348034593947886</v>
      </c>
      <c r="L348" s="58">
        <v>0.009468698745029714</v>
      </c>
      <c r="M348" s="59"/>
      <c r="N348" s="56">
        <v>0.08666666666666667</v>
      </c>
      <c r="O348" s="60">
        <v>0.023524528286477348</v>
      </c>
      <c r="P348" t="s">
        <v>116</v>
      </c>
    </row>
    <row r="349" spans="1:16" ht="12.75">
      <c r="A349">
        <v>220851</v>
      </c>
      <c r="B349" s="63">
        <v>148</v>
      </c>
      <c r="C349" s="54" t="s">
        <v>114</v>
      </c>
      <c r="D349" s="55">
        <v>12</v>
      </c>
      <c r="E349" s="55">
        <v>11</v>
      </c>
      <c r="F349" s="64">
        <v>17.9</v>
      </c>
      <c r="G349" s="56">
        <v>0.8492</v>
      </c>
      <c r="H349" s="64">
        <v>17.718752238229392</v>
      </c>
      <c r="I349" s="57">
        <v>1</v>
      </c>
      <c r="J349" s="56">
        <v>0.7156814275929814</v>
      </c>
      <c r="K349" s="56">
        <v>0.2697325869036165</v>
      </c>
      <c r="L349" s="58">
        <v>0.04039118657852503</v>
      </c>
      <c r="M349" s="65">
        <v>1.6675377262916464</v>
      </c>
      <c r="N349" s="56">
        <v>0.12280000000000002</v>
      </c>
      <c r="O349" s="60">
        <v>0.023756553336198166</v>
      </c>
      <c r="P349" t="s">
        <v>116</v>
      </c>
    </row>
    <row r="350" spans="1:16" ht="12.75">
      <c r="A350">
        <v>220851</v>
      </c>
      <c r="B350" s="53">
        <v>151</v>
      </c>
      <c r="C350" s="54" t="s">
        <v>39</v>
      </c>
      <c r="D350" s="55">
        <v>3</v>
      </c>
      <c r="E350" s="55">
        <v>2</v>
      </c>
      <c r="F350" s="62">
        <v>1.25</v>
      </c>
      <c r="G350" s="62">
        <v>1.521</v>
      </c>
      <c r="H350" s="56">
        <v>0.375</v>
      </c>
      <c r="I350" s="57"/>
      <c r="J350" s="56">
        <v>0.1767766952966369</v>
      </c>
      <c r="K350" s="56">
        <v>0.15625</v>
      </c>
      <c r="L350" s="58">
        <v>0.47140452079103173</v>
      </c>
      <c r="M350" s="59"/>
      <c r="N350" s="56">
        <v>0.15</v>
      </c>
      <c r="O350" s="60">
        <v>0.1854121926709053</v>
      </c>
      <c r="P350" t="s">
        <v>116</v>
      </c>
    </row>
    <row r="351" spans="1:16" ht="12.75">
      <c r="A351">
        <v>220851</v>
      </c>
      <c r="B351" s="53">
        <v>181</v>
      </c>
      <c r="C351" s="54" t="s">
        <v>42</v>
      </c>
      <c r="D351" s="55">
        <v>2</v>
      </c>
      <c r="E351" s="55">
        <v>0</v>
      </c>
      <c r="F351" s="56">
        <v>0.55</v>
      </c>
      <c r="G351" s="56">
        <v>0.6364</v>
      </c>
      <c r="H351" s="66"/>
      <c r="I351" s="67"/>
      <c r="J351" s="66"/>
      <c r="K351" s="66"/>
      <c r="L351" s="66"/>
      <c r="M351" s="66"/>
      <c r="N351" s="66"/>
      <c r="O351" s="68"/>
      <c r="P351" t="s">
        <v>116</v>
      </c>
    </row>
    <row r="352" spans="1:16" ht="12.75">
      <c r="A352">
        <v>220851</v>
      </c>
      <c r="B352" s="63">
        <v>190</v>
      </c>
      <c r="C352" s="54" t="s">
        <v>115</v>
      </c>
      <c r="D352" s="55">
        <v>4</v>
      </c>
      <c r="E352" s="55">
        <v>4</v>
      </c>
      <c r="F352" s="56">
        <v>0.09108</v>
      </c>
      <c r="G352" s="56">
        <v>0.06722</v>
      </c>
      <c r="H352" s="56">
        <v>0.091075</v>
      </c>
      <c r="I352" s="57">
        <v>0.014107500000000002</v>
      </c>
      <c r="J352" s="56">
        <v>0.0672206999368498</v>
      </c>
      <c r="K352" s="56">
        <v>0.04201293746053113</v>
      </c>
      <c r="L352" s="58">
        <v>0.7380807020241537</v>
      </c>
      <c r="M352" s="59">
        <v>11.102196055492469</v>
      </c>
      <c r="N352" s="56">
        <v>0.00065</v>
      </c>
      <c r="O352" s="60">
        <v>0.05736413102293323</v>
      </c>
      <c r="P352" t="s">
        <v>116</v>
      </c>
    </row>
    <row r="353" spans="1:16" ht="12.75">
      <c r="A353">
        <v>220851</v>
      </c>
      <c r="B353" s="53">
        <v>191</v>
      </c>
      <c r="C353" s="54" t="s">
        <v>44</v>
      </c>
      <c r="D353" s="55">
        <v>5</v>
      </c>
      <c r="E353" s="55">
        <v>5</v>
      </c>
      <c r="F353" s="62">
        <v>9.747</v>
      </c>
      <c r="G353" s="62">
        <v>1.85</v>
      </c>
      <c r="H353" s="62">
        <v>9.747</v>
      </c>
      <c r="I353" s="57"/>
      <c r="J353" s="62">
        <v>1.849606714953209</v>
      </c>
      <c r="K353" s="62">
        <v>1.033961586568863</v>
      </c>
      <c r="L353" s="58">
        <v>0.18976164101294848</v>
      </c>
      <c r="M353" s="59"/>
      <c r="N353" s="56">
        <v>0.546</v>
      </c>
      <c r="O353" s="60">
        <v>0.11355464796915792</v>
      </c>
      <c r="P353" t="s">
        <v>116</v>
      </c>
    </row>
    <row r="354" spans="1:16" ht="12.75">
      <c r="A354">
        <v>220851</v>
      </c>
      <c r="B354" s="53">
        <v>202</v>
      </c>
      <c r="C354" s="54" t="s">
        <v>45</v>
      </c>
      <c r="D354" s="55">
        <v>5</v>
      </c>
      <c r="E354" s="55">
        <v>5</v>
      </c>
      <c r="F354" s="62">
        <v>5.871</v>
      </c>
      <c r="G354" s="62">
        <v>3.004</v>
      </c>
      <c r="H354" s="62">
        <v>5.871</v>
      </c>
      <c r="I354" s="57">
        <v>2.7613000000000003</v>
      </c>
      <c r="J354" s="62">
        <v>3.004322719016717</v>
      </c>
      <c r="K354" s="62">
        <v>1.6794674565170946</v>
      </c>
      <c r="L354" s="58">
        <v>0.5117224866320417</v>
      </c>
      <c r="M354" s="59">
        <v>2.535063895740756</v>
      </c>
      <c r="N354" s="56">
        <v>0.526</v>
      </c>
      <c r="O354" s="60">
        <v>0.1225571992277009</v>
      </c>
      <c r="P354" t="s">
        <v>116</v>
      </c>
    </row>
    <row r="355" spans="1:16" ht="12.75">
      <c r="A355">
        <v>220851</v>
      </c>
      <c r="B355" s="53">
        <v>221</v>
      </c>
      <c r="C355" s="54" t="s">
        <v>46</v>
      </c>
      <c r="D355" s="55">
        <v>1</v>
      </c>
      <c r="E355" s="55"/>
      <c r="F355" s="56">
        <v>0.0012</v>
      </c>
      <c r="G355" s="56"/>
      <c r="H355" s="56"/>
      <c r="I355" s="57"/>
      <c r="J355" s="56"/>
      <c r="K355" s="56"/>
      <c r="L355" s="58"/>
      <c r="M355" s="59"/>
      <c r="N355" s="56"/>
      <c r="O355" s="60"/>
      <c r="P355" t="s">
        <v>116</v>
      </c>
    </row>
    <row r="356" spans="1:16" ht="12.75">
      <c r="A356">
        <v>220851</v>
      </c>
      <c r="B356" s="53">
        <v>241</v>
      </c>
      <c r="C356" s="54" t="s">
        <v>47</v>
      </c>
      <c r="D356" s="55">
        <v>2</v>
      </c>
      <c r="E356" s="55">
        <v>2</v>
      </c>
      <c r="F356" s="56">
        <v>0.02148</v>
      </c>
      <c r="G356" s="56">
        <v>0.002086</v>
      </c>
      <c r="H356" s="66"/>
      <c r="I356" s="67"/>
      <c r="J356" s="66"/>
      <c r="K356" s="66"/>
      <c r="L356" s="66"/>
      <c r="M356" s="66"/>
      <c r="N356" s="66"/>
      <c r="O356" s="68"/>
      <c r="P356" t="s">
        <v>116</v>
      </c>
    </row>
    <row r="357" spans="1:16" ht="12.75">
      <c r="A357">
        <v>220851</v>
      </c>
      <c r="B357" s="53">
        <v>251</v>
      </c>
      <c r="C357" s="54" t="s">
        <v>48</v>
      </c>
      <c r="D357" s="55">
        <v>2</v>
      </c>
      <c r="E357" s="55">
        <v>0</v>
      </c>
      <c r="F357" s="62">
        <v>2.5</v>
      </c>
      <c r="G357" s="62">
        <v>2.121</v>
      </c>
      <c r="H357" s="66"/>
      <c r="I357" s="67"/>
      <c r="J357" s="66"/>
      <c r="K357" s="66"/>
      <c r="L357" s="66"/>
      <c r="M357" s="66"/>
      <c r="N357" s="66"/>
      <c r="O357" s="68"/>
      <c r="P357" t="s">
        <v>116</v>
      </c>
    </row>
    <row r="358" spans="1:16" ht="12.75">
      <c r="A358">
        <v>220851</v>
      </c>
      <c r="B358" s="53">
        <v>261</v>
      </c>
      <c r="C358" s="54" t="s">
        <v>49</v>
      </c>
      <c r="D358" s="55">
        <v>1</v>
      </c>
      <c r="E358" s="55"/>
      <c r="F358" s="56">
        <v>0.00635</v>
      </c>
      <c r="G358" s="56"/>
      <c r="H358" s="56"/>
      <c r="I358" s="57"/>
      <c r="J358" s="56"/>
      <c r="K358" s="56"/>
      <c r="L358" s="58"/>
      <c r="M358" s="59"/>
      <c r="N358" s="56"/>
      <c r="O358" s="60"/>
      <c r="P358" t="s">
        <v>116</v>
      </c>
    </row>
    <row r="359" spans="1:16" ht="12.75">
      <c r="A359">
        <v>220851</v>
      </c>
      <c r="B359" s="53">
        <v>281</v>
      </c>
      <c r="C359" s="54" t="s">
        <v>50</v>
      </c>
      <c r="D359" s="55">
        <v>2</v>
      </c>
      <c r="E359" s="55">
        <v>0</v>
      </c>
      <c r="F359" s="62">
        <v>1.005</v>
      </c>
      <c r="G359" s="62">
        <v>1.407</v>
      </c>
      <c r="H359" s="66"/>
      <c r="I359" s="67"/>
      <c r="J359" s="66"/>
      <c r="K359" s="66"/>
      <c r="L359" s="66"/>
      <c r="M359" s="66"/>
      <c r="N359" s="66"/>
      <c r="O359" s="68"/>
      <c r="P359" t="s">
        <v>116</v>
      </c>
    </row>
    <row r="360" spans="1:16" ht="12.75">
      <c r="A360">
        <v>220851</v>
      </c>
      <c r="B360" s="53">
        <v>289</v>
      </c>
      <c r="C360" s="54" t="s">
        <v>66</v>
      </c>
      <c r="D360" s="55">
        <v>3</v>
      </c>
      <c r="E360" s="55">
        <v>2</v>
      </c>
      <c r="F360" s="56">
        <v>0.6667</v>
      </c>
      <c r="G360" s="56">
        <v>0.3055</v>
      </c>
      <c r="H360" s="56">
        <v>0.5</v>
      </c>
      <c r="I360" s="57">
        <v>1.15</v>
      </c>
      <c r="J360" s="56">
        <v>0.14142135623730948</v>
      </c>
      <c r="K360" s="56">
        <v>0.125</v>
      </c>
      <c r="L360" s="58">
        <v>0.28284271247461895</v>
      </c>
      <c r="M360" s="59">
        <v>0.286531965246027</v>
      </c>
      <c r="N360" s="56">
        <v>0.2</v>
      </c>
      <c r="O360" s="60">
        <v>0.17755585992366008</v>
      </c>
      <c r="P360" t="s">
        <v>116</v>
      </c>
    </row>
    <row r="361" spans="1:16" ht="12.75">
      <c r="A361">
        <v>220851</v>
      </c>
      <c r="B361" s="53">
        <v>291</v>
      </c>
      <c r="C361" s="54" t="s">
        <v>52</v>
      </c>
      <c r="D361" s="55">
        <v>4</v>
      </c>
      <c r="E361" s="55">
        <v>4</v>
      </c>
      <c r="F361" s="62">
        <v>4.308</v>
      </c>
      <c r="G361" s="56">
        <v>0.4728</v>
      </c>
      <c r="H361" s="62">
        <v>4.3075</v>
      </c>
      <c r="I361" s="57"/>
      <c r="J361" s="56">
        <v>0.47281955684312943</v>
      </c>
      <c r="K361" s="56">
        <v>0.2955122230269559</v>
      </c>
      <c r="L361" s="58">
        <v>0.10976658313247346</v>
      </c>
      <c r="M361" s="59"/>
      <c r="N361" s="56">
        <v>0.29</v>
      </c>
      <c r="O361" s="60">
        <v>0.1284041588167538</v>
      </c>
      <c r="P361" t="s">
        <v>116</v>
      </c>
    </row>
    <row r="362" spans="1:16" ht="12.75">
      <c r="A362">
        <v>220851</v>
      </c>
      <c r="B362" s="53">
        <v>301</v>
      </c>
      <c r="C362" s="54" t="s">
        <v>53</v>
      </c>
      <c r="D362" s="55">
        <v>3</v>
      </c>
      <c r="E362" s="55">
        <v>2</v>
      </c>
      <c r="F362" s="62">
        <v>3.483</v>
      </c>
      <c r="G362" s="62">
        <v>5.644</v>
      </c>
      <c r="H362" s="56">
        <v>0.225</v>
      </c>
      <c r="I362" s="57"/>
      <c r="J362" s="56">
        <v>0.10606601717798213</v>
      </c>
      <c r="K362" s="56">
        <v>0.09375</v>
      </c>
      <c r="L362" s="58">
        <v>0.4714045207910317</v>
      </c>
      <c r="M362" s="59"/>
      <c r="N362" s="56">
        <v>0.05</v>
      </c>
      <c r="O362" s="60">
        <v>0.20022879175137193</v>
      </c>
      <c r="P362" t="s">
        <v>116</v>
      </c>
    </row>
    <row r="363" spans="1:16" ht="13.5" thickBot="1">
      <c r="A363">
        <v>220851</v>
      </c>
      <c r="B363" s="85">
        <v>321</v>
      </c>
      <c r="C363" s="73" t="s">
        <v>55</v>
      </c>
      <c r="D363" s="74">
        <v>5</v>
      </c>
      <c r="E363" s="74">
        <v>5</v>
      </c>
      <c r="F363" s="78">
        <v>0.01842</v>
      </c>
      <c r="G363" s="78">
        <v>0.001996</v>
      </c>
      <c r="H363" s="78">
        <v>0.01842</v>
      </c>
      <c r="I363" s="77">
        <v>0.006842</v>
      </c>
      <c r="J363" s="78">
        <v>0.0019964343214841805</v>
      </c>
      <c r="K363" s="78">
        <v>0.0011160407138630741</v>
      </c>
      <c r="L363" s="79">
        <v>0.10838405654094357</v>
      </c>
      <c r="M363" s="80">
        <v>0.6798731319874511</v>
      </c>
      <c r="N363" s="78">
        <v>0.00015999999999999999</v>
      </c>
      <c r="O363" s="81">
        <v>0.07296320572317017</v>
      </c>
      <c r="P363" t="s">
        <v>116</v>
      </c>
    </row>
    <row r="364" spans="1:16" ht="12.75">
      <c r="A364">
        <v>220911</v>
      </c>
      <c r="B364" s="45">
        <v>1</v>
      </c>
      <c r="C364" s="46" t="s">
        <v>25</v>
      </c>
      <c r="D364" s="47">
        <v>37</v>
      </c>
      <c r="E364" s="47">
        <v>37</v>
      </c>
      <c r="F364" s="91">
        <v>8.575</v>
      </c>
      <c r="G364" s="48">
        <v>0.4201</v>
      </c>
      <c r="H364" s="91">
        <v>8.619056721349416</v>
      </c>
      <c r="I364" s="49"/>
      <c r="J364" s="48">
        <v>0.29248901416505757</v>
      </c>
      <c r="K364" s="48">
        <v>0.060106122158347215</v>
      </c>
      <c r="L364" s="50">
        <v>0.03393515365092816</v>
      </c>
      <c r="M364" s="51"/>
      <c r="N364" s="48">
        <v>0.1179378378378378</v>
      </c>
      <c r="O364" s="52">
        <v>0.028922997828708222</v>
      </c>
      <c r="P364" t="s">
        <v>123</v>
      </c>
    </row>
    <row r="365" spans="1:16" ht="12.75">
      <c r="A365">
        <v>220911</v>
      </c>
      <c r="B365" s="53">
        <v>2</v>
      </c>
      <c r="C365" s="54" t="s">
        <v>74</v>
      </c>
      <c r="D365" s="55">
        <v>27</v>
      </c>
      <c r="E365" s="55">
        <v>27</v>
      </c>
      <c r="F365" s="62">
        <v>6.39</v>
      </c>
      <c r="G365" s="56">
        <v>0.2725</v>
      </c>
      <c r="H365" s="62">
        <v>6.4097015657723935</v>
      </c>
      <c r="I365" s="57"/>
      <c r="J365" s="56">
        <v>0.2140568892357587</v>
      </c>
      <c r="K365" s="56">
        <v>0.05149408442589966</v>
      </c>
      <c r="L365" s="58">
        <v>0.03339576531594167</v>
      </c>
      <c r="M365" s="59"/>
      <c r="N365" s="56">
        <v>0.06708518518518519</v>
      </c>
      <c r="O365" s="60">
        <v>0.03024133125581296</v>
      </c>
      <c r="P365" t="s">
        <v>123</v>
      </c>
    </row>
    <row r="366" spans="1:16" ht="12.75">
      <c r="A366">
        <v>220911</v>
      </c>
      <c r="B366" s="53">
        <v>5</v>
      </c>
      <c r="C366" s="54" t="s">
        <v>26</v>
      </c>
      <c r="D366" s="55">
        <v>1</v>
      </c>
      <c r="E366" s="55"/>
      <c r="F366" s="56">
        <v>0.61</v>
      </c>
      <c r="G366" s="56"/>
      <c r="H366" s="56"/>
      <c r="I366" s="57"/>
      <c r="J366" s="56"/>
      <c r="K366" s="56"/>
      <c r="L366" s="58"/>
      <c r="M366" s="59"/>
      <c r="N366" s="56"/>
      <c r="O366" s="60"/>
      <c r="P366" t="s">
        <v>123</v>
      </c>
    </row>
    <row r="367" spans="1:16" ht="12.75">
      <c r="A367">
        <v>220911</v>
      </c>
      <c r="B367" s="53">
        <v>9</v>
      </c>
      <c r="C367" s="54" t="s">
        <v>62</v>
      </c>
      <c r="D367" s="55">
        <v>3</v>
      </c>
      <c r="E367" s="55">
        <v>3</v>
      </c>
      <c r="F367" s="64">
        <v>15.15</v>
      </c>
      <c r="G367" s="56">
        <v>0.4249</v>
      </c>
      <c r="H367" s="64">
        <v>15.146666666666667</v>
      </c>
      <c r="I367" s="57"/>
      <c r="J367" s="56">
        <v>0.4248627229274576</v>
      </c>
      <c r="K367" s="56">
        <v>0.30661825931350634</v>
      </c>
      <c r="L367" s="58">
        <v>0.028049915686231795</v>
      </c>
      <c r="M367" s="59"/>
      <c r="N367" s="56">
        <v>0.2</v>
      </c>
      <c r="O367" s="60">
        <v>0.025694576618532437</v>
      </c>
      <c r="P367" t="s">
        <v>123</v>
      </c>
    </row>
    <row r="368" spans="1:16" ht="12.75">
      <c r="A368">
        <v>220911</v>
      </c>
      <c r="B368" s="63">
        <v>10</v>
      </c>
      <c r="C368" s="54" t="s">
        <v>117</v>
      </c>
      <c r="D368" s="55">
        <v>91</v>
      </c>
      <c r="E368" s="55">
        <v>89</v>
      </c>
      <c r="F368" s="64">
        <v>15.01</v>
      </c>
      <c r="G368" s="56">
        <v>0.2606</v>
      </c>
      <c r="H368" s="64">
        <v>15.02303003281994</v>
      </c>
      <c r="I368" s="57">
        <v>0.6504606006563989</v>
      </c>
      <c r="J368" s="56">
        <v>0.2596871616025833</v>
      </c>
      <c r="K368" s="56">
        <v>0.034408480095450916</v>
      </c>
      <c r="L368" s="58">
        <v>0.017285937725962063</v>
      </c>
      <c r="M368" s="61">
        <v>0.9302194259320612</v>
      </c>
      <c r="N368" s="56">
        <v>0.11269775280898875</v>
      </c>
      <c r="O368" s="60">
        <v>0.025800090673228318</v>
      </c>
      <c r="P368" t="s">
        <v>123</v>
      </c>
    </row>
    <row r="369" spans="1:16" ht="12.75">
      <c r="A369">
        <v>220911</v>
      </c>
      <c r="B369" s="53">
        <v>20</v>
      </c>
      <c r="C369" s="54" t="s">
        <v>28</v>
      </c>
      <c r="D369" s="55">
        <v>45</v>
      </c>
      <c r="E369" s="55">
        <v>45</v>
      </c>
      <c r="F369" s="64">
        <v>15.57</v>
      </c>
      <c r="G369" s="56">
        <v>0.7649</v>
      </c>
      <c r="H369" s="64">
        <v>15.524004520025889</v>
      </c>
      <c r="I369" s="57"/>
      <c r="J369" s="56">
        <v>0.5111865139971826</v>
      </c>
      <c r="K369" s="56">
        <v>0.09525398287323733</v>
      </c>
      <c r="L369" s="58">
        <v>0.03292877899756822</v>
      </c>
      <c r="M369" s="59"/>
      <c r="N369" s="56">
        <v>0.21164888888888883</v>
      </c>
      <c r="O369" s="60">
        <v>0.02538037997613049</v>
      </c>
      <c r="P369" t="s">
        <v>123</v>
      </c>
    </row>
    <row r="370" spans="1:16" ht="12.75">
      <c r="A370">
        <v>220911</v>
      </c>
      <c r="B370" s="53">
        <v>30</v>
      </c>
      <c r="C370" s="54" t="s">
        <v>69</v>
      </c>
      <c r="D370" s="55">
        <v>1</v>
      </c>
      <c r="E370" s="55"/>
      <c r="F370" s="56">
        <v>0.05</v>
      </c>
      <c r="G370" s="56"/>
      <c r="H370" s="56"/>
      <c r="I370" s="57"/>
      <c r="J370" s="56"/>
      <c r="K370" s="56"/>
      <c r="L370" s="58"/>
      <c r="M370" s="59"/>
      <c r="N370" s="56"/>
      <c r="O370" s="60"/>
      <c r="P370" t="s">
        <v>123</v>
      </c>
    </row>
    <row r="371" spans="1:16" ht="12.75">
      <c r="A371">
        <v>220911</v>
      </c>
      <c r="B371" s="63">
        <v>40</v>
      </c>
      <c r="C371" s="54" t="s">
        <v>118</v>
      </c>
      <c r="D371" s="55">
        <v>2</v>
      </c>
      <c r="E371" s="55">
        <v>2</v>
      </c>
      <c r="F371" s="64">
        <v>15.39</v>
      </c>
      <c r="G371" s="56">
        <v>0.425</v>
      </c>
      <c r="H371" s="66"/>
      <c r="I371" s="67"/>
      <c r="J371" s="66"/>
      <c r="K371" s="66"/>
      <c r="L371" s="66"/>
      <c r="M371" s="66"/>
      <c r="N371" s="66"/>
      <c r="O371" s="68"/>
      <c r="P371" t="s">
        <v>123</v>
      </c>
    </row>
    <row r="372" spans="1:16" ht="12.75">
      <c r="A372">
        <v>220911</v>
      </c>
      <c r="B372" s="63">
        <v>41</v>
      </c>
      <c r="C372" s="54" t="s">
        <v>119</v>
      </c>
      <c r="D372" s="55">
        <v>53</v>
      </c>
      <c r="E372" s="55">
        <v>53</v>
      </c>
      <c r="F372" s="64">
        <v>15.32</v>
      </c>
      <c r="G372" s="56">
        <v>0.7615</v>
      </c>
      <c r="H372" s="64">
        <v>15.394801316107035</v>
      </c>
      <c r="I372" s="57">
        <v>0.7</v>
      </c>
      <c r="J372" s="56">
        <v>0.5736242734659036</v>
      </c>
      <c r="K372" s="56">
        <v>0.09849169212241693</v>
      </c>
      <c r="L372" s="58">
        <v>0.03726090786671867</v>
      </c>
      <c r="M372" s="65">
        <v>1.9093493673936508</v>
      </c>
      <c r="N372" s="56">
        <v>0.1595188679245283</v>
      </c>
      <c r="O372" s="60">
        <v>0.025486661788829457</v>
      </c>
      <c r="P372" t="s">
        <v>123</v>
      </c>
    </row>
    <row r="373" spans="1:16" ht="12.75">
      <c r="A373">
        <v>220911</v>
      </c>
      <c r="B373" s="53">
        <v>42</v>
      </c>
      <c r="C373" s="54" t="s">
        <v>94</v>
      </c>
      <c r="D373" s="55">
        <v>1</v>
      </c>
      <c r="E373" s="55"/>
      <c r="F373" s="64">
        <v>11.54</v>
      </c>
      <c r="G373" s="56"/>
      <c r="H373" s="56"/>
      <c r="I373" s="57"/>
      <c r="J373" s="56"/>
      <c r="K373" s="56"/>
      <c r="L373" s="58"/>
      <c r="M373" s="59"/>
      <c r="N373" s="56"/>
      <c r="O373" s="60"/>
      <c r="P373" t="s">
        <v>123</v>
      </c>
    </row>
    <row r="374" spans="1:16" ht="12.75">
      <c r="A374">
        <v>220911</v>
      </c>
      <c r="B374" s="53">
        <v>48</v>
      </c>
      <c r="C374" s="54" t="s">
        <v>72</v>
      </c>
      <c r="D374" s="55">
        <v>5</v>
      </c>
      <c r="E374" s="55">
        <v>5</v>
      </c>
      <c r="F374" s="64">
        <v>11.64</v>
      </c>
      <c r="G374" s="56">
        <v>0.8454</v>
      </c>
      <c r="H374" s="64">
        <v>11.63501</v>
      </c>
      <c r="I374" s="57"/>
      <c r="J374" s="56">
        <v>0.8453707030054926</v>
      </c>
      <c r="K374" s="56">
        <v>0.47257658952676673</v>
      </c>
      <c r="L374" s="58">
        <v>0.07265749689991607</v>
      </c>
      <c r="M374" s="59"/>
      <c r="N374" s="56">
        <v>0.26634</v>
      </c>
      <c r="O374" s="60">
        <v>0.027645986916270338</v>
      </c>
      <c r="P374" t="s">
        <v>123</v>
      </c>
    </row>
    <row r="375" spans="1:16" ht="12.75">
      <c r="A375">
        <v>220911</v>
      </c>
      <c r="B375" s="63">
        <v>50</v>
      </c>
      <c r="C375" s="54" t="s">
        <v>120</v>
      </c>
      <c r="D375" s="55">
        <v>91</v>
      </c>
      <c r="E375" s="55">
        <v>89</v>
      </c>
      <c r="F375" s="64">
        <v>15.12</v>
      </c>
      <c r="G375" s="56">
        <v>0.9364</v>
      </c>
      <c r="H375" s="64">
        <v>15.164476348625797</v>
      </c>
      <c r="I375" s="57">
        <v>0.9107566722019028</v>
      </c>
      <c r="J375" s="56">
        <v>0.44771403954568456</v>
      </c>
      <c r="K375" s="56">
        <v>0.05932199159593866</v>
      </c>
      <c r="L375" s="58">
        <v>0.029523870739279194</v>
      </c>
      <c r="M375" s="65">
        <v>1.1453923358248943</v>
      </c>
      <c r="N375" s="56">
        <v>0.20339325842696626</v>
      </c>
      <c r="O375" s="60">
        <v>0.02567948388915076</v>
      </c>
      <c r="P375" t="s">
        <v>123</v>
      </c>
    </row>
    <row r="376" spans="1:16" ht="12.75">
      <c r="A376">
        <v>220911</v>
      </c>
      <c r="B376" s="53">
        <v>60</v>
      </c>
      <c r="C376" s="54" t="s">
        <v>31</v>
      </c>
      <c r="D376" s="55">
        <v>2</v>
      </c>
      <c r="E376" s="55">
        <v>2</v>
      </c>
      <c r="F376" s="62">
        <v>1.052</v>
      </c>
      <c r="G376" s="56">
        <v>0.3917</v>
      </c>
      <c r="H376" s="66"/>
      <c r="I376" s="67"/>
      <c r="J376" s="66"/>
      <c r="K376" s="66"/>
      <c r="L376" s="66"/>
      <c r="M376" s="66"/>
      <c r="N376" s="66"/>
      <c r="O376" s="68"/>
      <c r="P376" t="s">
        <v>123</v>
      </c>
    </row>
    <row r="377" spans="1:16" ht="12.75">
      <c r="A377">
        <v>220911</v>
      </c>
      <c r="B377" s="53">
        <v>101</v>
      </c>
      <c r="C377" s="54" t="s">
        <v>64</v>
      </c>
      <c r="D377" s="55">
        <v>13</v>
      </c>
      <c r="E377" s="55">
        <v>13</v>
      </c>
      <c r="F377" s="62">
        <v>4.14</v>
      </c>
      <c r="G377" s="56">
        <v>0.7068</v>
      </c>
      <c r="H377" s="62">
        <v>3.9603182083454764</v>
      </c>
      <c r="I377" s="57">
        <v>0.39801591041727385</v>
      </c>
      <c r="J377" s="56">
        <v>0.4015296208560318</v>
      </c>
      <c r="K377" s="56">
        <v>0.1392053496744267</v>
      </c>
      <c r="L377" s="58">
        <v>0.10138822178730456</v>
      </c>
      <c r="M377" s="65">
        <v>2.350569392097223</v>
      </c>
      <c r="N377" s="56">
        <v>0.03924615384615385</v>
      </c>
      <c r="O377" s="60">
        <v>0.0325140911008506</v>
      </c>
      <c r="P377" t="s">
        <v>123</v>
      </c>
    </row>
    <row r="378" spans="1:16" ht="12.75">
      <c r="A378">
        <v>220911</v>
      </c>
      <c r="B378" s="53">
        <v>121</v>
      </c>
      <c r="C378" s="54" t="s">
        <v>65</v>
      </c>
      <c r="D378" s="55">
        <v>14</v>
      </c>
      <c r="E378" s="55">
        <v>14</v>
      </c>
      <c r="F378" s="56">
        <v>0.2711</v>
      </c>
      <c r="G378" s="56">
        <v>0.02458</v>
      </c>
      <c r="H378" s="56">
        <v>0.27202468890923515</v>
      </c>
      <c r="I378" s="57">
        <v>0.21360123444546178</v>
      </c>
      <c r="J378" s="56">
        <v>0.02561954699912159</v>
      </c>
      <c r="K378" s="56">
        <v>0.008558889935273702</v>
      </c>
      <c r="L378" s="58">
        <v>0.09418096240400411</v>
      </c>
      <c r="M378" s="61">
        <v>0.2794625446005777</v>
      </c>
      <c r="N378" s="56">
        <v>0.007135714285714286</v>
      </c>
      <c r="O378" s="60">
        <v>0.04865432403149354</v>
      </c>
      <c r="P378" t="s">
        <v>123</v>
      </c>
    </row>
    <row r="379" spans="1:16" ht="12.75">
      <c r="A379">
        <v>220911</v>
      </c>
      <c r="B379" s="53">
        <v>131</v>
      </c>
      <c r="C379" s="54" t="s">
        <v>34</v>
      </c>
      <c r="D379" s="55">
        <v>1</v>
      </c>
      <c r="E379" s="55"/>
      <c r="F379" s="56">
        <v>0.06839999999999999</v>
      </c>
      <c r="G379" s="56"/>
      <c r="H379" s="56"/>
      <c r="I379" s="57"/>
      <c r="J379" s="56"/>
      <c r="K379" s="56"/>
      <c r="L379" s="58"/>
      <c r="M379" s="59"/>
      <c r="N379" s="56"/>
      <c r="O379" s="60"/>
      <c r="P379" t="s">
        <v>123</v>
      </c>
    </row>
    <row r="380" spans="1:16" ht="12.75">
      <c r="A380">
        <v>220911</v>
      </c>
      <c r="B380" s="53">
        <v>143</v>
      </c>
      <c r="C380" s="54" t="s">
        <v>35</v>
      </c>
      <c r="D380" s="55">
        <v>6</v>
      </c>
      <c r="E380" s="55">
        <v>6</v>
      </c>
      <c r="F380" s="62">
        <v>4.657</v>
      </c>
      <c r="G380" s="62">
        <v>2.315</v>
      </c>
      <c r="H380" s="62">
        <v>5.165600279407149</v>
      </c>
      <c r="I380" s="57"/>
      <c r="J380" s="62">
        <v>1.3276993474944832</v>
      </c>
      <c r="K380" s="56">
        <v>0.6775387360807614</v>
      </c>
      <c r="L380" s="58">
        <v>0.2570271170201466</v>
      </c>
      <c r="M380" s="59"/>
      <c r="N380" s="56">
        <v>0.07991666666666668</v>
      </c>
      <c r="O380" s="60">
        <v>0.03123958930455541</v>
      </c>
      <c r="P380" t="s">
        <v>123</v>
      </c>
    </row>
    <row r="381" spans="1:16" ht="12.75">
      <c r="A381">
        <v>220911</v>
      </c>
      <c r="B381" s="53">
        <v>145</v>
      </c>
      <c r="C381" s="54" t="s">
        <v>36</v>
      </c>
      <c r="D381" s="55">
        <v>12</v>
      </c>
      <c r="E381" s="55">
        <v>12</v>
      </c>
      <c r="F381" s="62">
        <v>5.443</v>
      </c>
      <c r="G381" s="56">
        <v>0.324</v>
      </c>
      <c r="H381" s="62">
        <v>5.4425</v>
      </c>
      <c r="I381" s="57"/>
      <c r="J381" s="56">
        <v>0.36739834048469655</v>
      </c>
      <c r="K381" s="56">
        <v>0.13257345673666335</v>
      </c>
      <c r="L381" s="58">
        <v>0.06750543692874535</v>
      </c>
      <c r="M381" s="59"/>
      <c r="N381" s="56">
        <v>0.06166666666666667</v>
      </c>
      <c r="O381" s="60">
        <v>0.03099504925156736</v>
      </c>
      <c r="P381" t="s">
        <v>123</v>
      </c>
    </row>
    <row r="382" spans="1:16" ht="12.75">
      <c r="A382">
        <v>220911</v>
      </c>
      <c r="B382" s="63">
        <v>146</v>
      </c>
      <c r="C382" s="54" t="s">
        <v>121</v>
      </c>
      <c r="D382" s="55">
        <v>1</v>
      </c>
      <c r="E382" s="55"/>
      <c r="F382" s="62">
        <v>5.795</v>
      </c>
      <c r="G382" s="56"/>
      <c r="H382" s="56"/>
      <c r="I382" s="57"/>
      <c r="J382" s="56"/>
      <c r="K382" s="56"/>
      <c r="L382" s="58"/>
      <c r="M382" s="59"/>
      <c r="N382" s="56"/>
      <c r="O382" s="60"/>
      <c r="P382" t="s">
        <v>123</v>
      </c>
    </row>
    <row r="383" spans="1:16" ht="12.75">
      <c r="A383">
        <v>220911</v>
      </c>
      <c r="B383" s="63">
        <v>148</v>
      </c>
      <c r="C383" s="54" t="s">
        <v>122</v>
      </c>
      <c r="D383" s="55">
        <v>49</v>
      </c>
      <c r="E383" s="55">
        <v>48</v>
      </c>
      <c r="F383" s="62">
        <v>5.492</v>
      </c>
      <c r="G383" s="56">
        <v>0.6822</v>
      </c>
      <c r="H383" s="62">
        <v>5.441757980193198</v>
      </c>
      <c r="I383" s="57">
        <v>0.4720878990096599</v>
      </c>
      <c r="J383" s="56">
        <v>0.2703145560566752</v>
      </c>
      <c r="K383" s="56">
        <v>0.04877068178287364</v>
      </c>
      <c r="L383" s="58">
        <v>0.04967412314927653</v>
      </c>
      <c r="M383" s="65">
        <v>1.334143317236703</v>
      </c>
      <c r="N383" s="56">
        <v>0.11161041666666661</v>
      </c>
      <c r="O383" s="60">
        <v>0.030995685285013935</v>
      </c>
      <c r="P383" t="s">
        <v>123</v>
      </c>
    </row>
    <row r="384" spans="1:16" ht="12.75">
      <c r="A384">
        <v>220911</v>
      </c>
      <c r="B384" s="53">
        <v>149</v>
      </c>
      <c r="C384" s="54" t="s">
        <v>38</v>
      </c>
      <c r="D384" s="55">
        <v>3</v>
      </c>
      <c r="E384" s="55">
        <v>3</v>
      </c>
      <c r="F384" s="62">
        <v>5.658</v>
      </c>
      <c r="G384" s="56">
        <v>0.2468</v>
      </c>
      <c r="H384" s="62">
        <v>5.658316666666667</v>
      </c>
      <c r="I384" s="57"/>
      <c r="J384" s="56">
        <v>0.24682585122578518</v>
      </c>
      <c r="K384" s="56">
        <v>0.178131214560207</v>
      </c>
      <c r="L384" s="58">
        <v>0.04362178113498747</v>
      </c>
      <c r="M384" s="59"/>
      <c r="N384" s="56">
        <v>0.11423333333333334</v>
      </c>
      <c r="O384" s="60">
        <v>0.03081417641917052</v>
      </c>
      <c r="P384" t="s">
        <v>123</v>
      </c>
    </row>
    <row r="385" spans="1:16" ht="12.75">
      <c r="A385">
        <v>220911</v>
      </c>
      <c r="B385" s="53">
        <v>151</v>
      </c>
      <c r="C385" s="54" t="s">
        <v>39</v>
      </c>
      <c r="D385" s="55">
        <v>13</v>
      </c>
      <c r="E385" s="55">
        <v>11</v>
      </c>
      <c r="F385" s="64">
        <v>15.04</v>
      </c>
      <c r="G385" s="64">
        <v>10.94</v>
      </c>
      <c r="H385" s="64">
        <v>16.13415909090909</v>
      </c>
      <c r="I385" s="57"/>
      <c r="J385" s="64">
        <v>12.361169756398844</v>
      </c>
      <c r="K385" s="62">
        <v>4.658791142257253</v>
      </c>
      <c r="L385" s="58">
        <v>0.7661489939915019</v>
      </c>
      <c r="M385" s="59"/>
      <c r="N385" s="56">
        <v>0.5497909090909091</v>
      </c>
      <c r="O385" s="60">
        <v>0.10526019548785659</v>
      </c>
      <c r="P385" t="s">
        <v>123</v>
      </c>
    </row>
    <row r="386" spans="1:16" ht="12.75">
      <c r="A386">
        <v>220911</v>
      </c>
      <c r="B386" s="53">
        <v>165</v>
      </c>
      <c r="C386" s="54" t="s">
        <v>40</v>
      </c>
      <c r="D386" s="55">
        <v>8</v>
      </c>
      <c r="E386" s="55">
        <v>6</v>
      </c>
      <c r="F386" s="56">
        <v>0.007669</v>
      </c>
      <c r="G386" s="56">
        <v>0.003437</v>
      </c>
      <c r="H386" s="56">
        <v>0.006741666666666667</v>
      </c>
      <c r="I386" s="57">
        <v>0.00401125</v>
      </c>
      <c r="J386" s="56">
        <v>0.003388823231595298</v>
      </c>
      <c r="K386" s="56">
        <v>0.0017293516137287556</v>
      </c>
      <c r="L386" s="58">
        <v>0.5026684645135177</v>
      </c>
      <c r="M386" s="65">
        <v>1.9684532576172127</v>
      </c>
      <c r="N386" s="56">
        <v>5E-05</v>
      </c>
      <c r="O386" s="60">
        <v>0.08487905206525614</v>
      </c>
      <c r="P386" t="s">
        <v>123</v>
      </c>
    </row>
    <row r="387" spans="1:16" ht="12.75">
      <c r="A387">
        <v>220911</v>
      </c>
      <c r="B387" s="53">
        <v>171</v>
      </c>
      <c r="C387" s="54" t="s">
        <v>41</v>
      </c>
      <c r="D387" s="55">
        <v>1</v>
      </c>
      <c r="E387" s="55"/>
      <c r="F387" s="56">
        <v>0.0106</v>
      </c>
      <c r="G387" s="56"/>
      <c r="H387" s="56"/>
      <c r="I387" s="57"/>
      <c r="J387" s="56"/>
      <c r="K387" s="56"/>
      <c r="L387" s="58"/>
      <c r="M387" s="59"/>
      <c r="N387" s="56"/>
      <c r="O387" s="60"/>
      <c r="P387" t="s">
        <v>123</v>
      </c>
    </row>
    <row r="388" spans="1:16" ht="12.75">
      <c r="A388">
        <v>220911</v>
      </c>
      <c r="B388" s="53">
        <v>181</v>
      </c>
      <c r="C388" s="54" t="s">
        <v>42</v>
      </c>
      <c r="D388" s="55">
        <v>18</v>
      </c>
      <c r="E388" s="55">
        <v>15</v>
      </c>
      <c r="F388" s="62">
        <v>1.086</v>
      </c>
      <c r="G388" s="56">
        <v>0.3593</v>
      </c>
      <c r="H388" s="62">
        <v>1.0760937941686366</v>
      </c>
      <c r="I388" s="57"/>
      <c r="J388" s="56">
        <v>0.18519133493501713</v>
      </c>
      <c r="K388" s="56">
        <v>0.059770246338770094</v>
      </c>
      <c r="L388" s="58">
        <v>0.17209590459360596</v>
      </c>
      <c r="M388" s="59"/>
      <c r="N388" s="56">
        <v>0.06397333333333334</v>
      </c>
      <c r="O388" s="60">
        <v>0.15821095482660155</v>
      </c>
      <c r="P388" t="s">
        <v>123</v>
      </c>
    </row>
    <row r="389" spans="1:16" ht="12.75">
      <c r="A389">
        <v>220911</v>
      </c>
      <c r="B389" s="53">
        <v>190</v>
      </c>
      <c r="C389" s="54" t="s">
        <v>43</v>
      </c>
      <c r="D389" s="55">
        <v>2</v>
      </c>
      <c r="E389" s="55">
        <v>2</v>
      </c>
      <c r="F389" s="56">
        <v>0.3703</v>
      </c>
      <c r="G389" s="56">
        <v>0.0145</v>
      </c>
      <c r="H389" s="66"/>
      <c r="I389" s="67"/>
      <c r="J389" s="66"/>
      <c r="K389" s="66"/>
      <c r="L389" s="66"/>
      <c r="M389" s="66"/>
      <c r="N389" s="66"/>
      <c r="O389" s="68"/>
      <c r="P389" t="s">
        <v>123</v>
      </c>
    </row>
    <row r="390" spans="1:16" ht="12.75">
      <c r="A390">
        <v>220911</v>
      </c>
      <c r="B390" s="53">
        <v>191</v>
      </c>
      <c r="C390" s="54" t="s">
        <v>44</v>
      </c>
      <c r="D390" s="55">
        <v>16</v>
      </c>
      <c r="E390" s="55">
        <v>15</v>
      </c>
      <c r="F390" s="64">
        <v>32.45</v>
      </c>
      <c r="G390" s="62">
        <v>4.121</v>
      </c>
      <c r="H390" s="64">
        <v>32.27064849941866</v>
      </c>
      <c r="I390" s="57"/>
      <c r="J390" s="62">
        <v>4.74095273907061</v>
      </c>
      <c r="K390" s="62">
        <v>1.5301359169647426</v>
      </c>
      <c r="L390" s="58">
        <v>0.14691222394108427</v>
      </c>
      <c r="M390" s="59"/>
      <c r="N390" s="56">
        <v>0.8917533333333333</v>
      </c>
      <c r="O390" s="60">
        <v>0.094831896931415</v>
      </c>
      <c r="P390" t="s">
        <v>123</v>
      </c>
    </row>
    <row r="391" spans="1:16" ht="12.75">
      <c r="A391">
        <v>220911</v>
      </c>
      <c r="B391" s="53">
        <v>202</v>
      </c>
      <c r="C391" s="54" t="s">
        <v>45</v>
      </c>
      <c r="D391" s="55">
        <v>15</v>
      </c>
      <c r="E391" s="55">
        <v>13</v>
      </c>
      <c r="F391" s="62">
        <v>3.968</v>
      </c>
      <c r="G391" s="62">
        <v>6.579</v>
      </c>
      <c r="H391" s="62">
        <v>2.247951660509246</v>
      </c>
      <c r="I391" s="57">
        <v>1.6743854981527737</v>
      </c>
      <c r="J391" s="56">
        <v>0.5645797767678753</v>
      </c>
      <c r="K391" s="56">
        <v>0.1957328205987103</v>
      </c>
      <c r="L391" s="58">
        <v>0.2511529881563275</v>
      </c>
      <c r="M391" s="61">
        <v>0.7856439758469074</v>
      </c>
      <c r="N391" s="56">
        <v>0.2288076923076923</v>
      </c>
      <c r="O391" s="60">
        <v>0.14160743522655103</v>
      </c>
      <c r="P391" t="s">
        <v>123</v>
      </c>
    </row>
    <row r="392" spans="1:16" ht="12.75">
      <c r="A392">
        <v>220911</v>
      </c>
      <c r="B392" s="53">
        <v>221</v>
      </c>
      <c r="C392" s="54" t="s">
        <v>46</v>
      </c>
      <c r="D392" s="55">
        <v>23</v>
      </c>
      <c r="E392" s="55">
        <v>20</v>
      </c>
      <c r="F392" s="56">
        <v>0.0023</v>
      </c>
      <c r="G392" s="56">
        <v>0.001897</v>
      </c>
      <c r="H392" s="56">
        <v>0.0018843821224000003</v>
      </c>
      <c r="I392" s="57">
        <v>0.00518843821224</v>
      </c>
      <c r="J392" s="56">
        <v>0.00041055373393716183</v>
      </c>
      <c r="K392" s="56">
        <v>0.00011475325718748204</v>
      </c>
      <c r="L392" s="58">
        <v>0.2178718047984182</v>
      </c>
      <c r="M392" s="61">
        <v>0.18436958501633563</v>
      </c>
      <c r="N392" s="56">
        <v>0.00014</v>
      </c>
      <c r="O392" s="60">
        <v>0.10282934391630016</v>
      </c>
      <c r="P392" t="s">
        <v>123</v>
      </c>
    </row>
    <row r="393" spans="1:16" ht="12.75">
      <c r="A393">
        <v>220911</v>
      </c>
      <c r="B393" s="53">
        <v>241</v>
      </c>
      <c r="C393" s="54" t="s">
        <v>47</v>
      </c>
      <c r="D393" s="55">
        <v>12</v>
      </c>
      <c r="E393" s="55">
        <v>11</v>
      </c>
      <c r="F393" s="56">
        <v>0.114</v>
      </c>
      <c r="G393" s="56">
        <v>0.008397</v>
      </c>
      <c r="H393" s="56">
        <v>0.11389756541259106</v>
      </c>
      <c r="I393" s="57">
        <v>0.01638975654125911</v>
      </c>
      <c r="J393" s="56">
        <v>0.00931686973672575</v>
      </c>
      <c r="K393" s="56">
        <v>0.0035114274019700693</v>
      </c>
      <c r="L393" s="58">
        <v>0.08180042921001536</v>
      </c>
      <c r="M393" s="71">
        <v>1.3245045118225593</v>
      </c>
      <c r="N393" s="56">
        <v>0.0032181818181818184</v>
      </c>
      <c r="O393" s="60">
        <v>0.055465709444978896</v>
      </c>
      <c r="P393" t="s">
        <v>123</v>
      </c>
    </row>
    <row r="394" spans="1:16" ht="12.75">
      <c r="A394">
        <v>220911</v>
      </c>
      <c r="B394" s="53">
        <v>251</v>
      </c>
      <c r="C394" s="54" t="s">
        <v>48</v>
      </c>
      <c r="D394" s="55">
        <v>16</v>
      </c>
      <c r="E394" s="55">
        <v>14</v>
      </c>
      <c r="F394" s="62">
        <v>5.303</v>
      </c>
      <c r="G394" s="62">
        <v>2.939</v>
      </c>
      <c r="H394" s="62">
        <v>5.183095823538731</v>
      </c>
      <c r="I394" s="57"/>
      <c r="J394" s="62">
        <v>1.8513752129520245</v>
      </c>
      <c r="K394" s="56">
        <v>0.6185010483242965</v>
      </c>
      <c r="L394" s="58">
        <v>0.3571948649963426</v>
      </c>
      <c r="M394" s="59"/>
      <c r="N394" s="56">
        <v>0.42070714285714284</v>
      </c>
      <c r="O394" s="60">
        <v>0.1248775343929466</v>
      </c>
      <c r="P394" t="s">
        <v>123</v>
      </c>
    </row>
    <row r="395" spans="1:16" ht="12.75">
      <c r="A395">
        <v>220911</v>
      </c>
      <c r="B395" s="53">
        <v>261</v>
      </c>
      <c r="C395" s="54" t="s">
        <v>49</v>
      </c>
      <c r="D395" s="55">
        <v>10</v>
      </c>
      <c r="E395" s="55">
        <v>9</v>
      </c>
      <c r="F395" s="56">
        <v>0.007895</v>
      </c>
      <c r="G395" s="56">
        <v>0.0009456</v>
      </c>
      <c r="H395" s="56">
        <v>0.007633447597044523</v>
      </c>
      <c r="I395" s="57">
        <v>0.005763344759704452</v>
      </c>
      <c r="J395" s="56">
        <v>0.0006448598870960931</v>
      </c>
      <c r="K395" s="56">
        <v>0.00026869161962337214</v>
      </c>
      <c r="L395" s="58">
        <v>0.08447819663368966</v>
      </c>
      <c r="M395" s="61">
        <v>0.2607033935292372</v>
      </c>
      <c r="N395" s="56">
        <v>0.00014444444444444444</v>
      </c>
      <c r="O395" s="60">
        <v>0.08330681408874105</v>
      </c>
      <c r="P395" t="s">
        <v>123</v>
      </c>
    </row>
    <row r="396" spans="1:16" ht="12.75">
      <c r="A396">
        <v>220911</v>
      </c>
      <c r="B396" s="53">
        <v>281</v>
      </c>
      <c r="C396" s="54" t="s">
        <v>50</v>
      </c>
      <c r="D396" s="55">
        <v>11</v>
      </c>
      <c r="E396" s="55">
        <v>3</v>
      </c>
      <c r="F396" s="56">
        <v>0.3765</v>
      </c>
      <c r="G396" s="56">
        <v>0.657</v>
      </c>
      <c r="H396" s="56">
        <v>0.004183333333333333</v>
      </c>
      <c r="I396" s="57"/>
      <c r="J396" s="56">
        <v>0.003142583862577629</v>
      </c>
      <c r="K396" s="56">
        <v>0.00226796454876271</v>
      </c>
      <c r="L396" s="58">
        <v>0.7512152659548118</v>
      </c>
      <c r="M396" s="59"/>
      <c r="N396" s="56">
        <v>0.0014333333333333333</v>
      </c>
      <c r="O396" s="60">
        <v>0.22</v>
      </c>
      <c r="P396" t="s">
        <v>123</v>
      </c>
    </row>
    <row r="397" spans="1:16" ht="12.75">
      <c r="A397">
        <v>220911</v>
      </c>
      <c r="B397" s="53">
        <v>289</v>
      </c>
      <c r="C397" s="54" t="s">
        <v>66</v>
      </c>
      <c r="D397" s="55">
        <v>16</v>
      </c>
      <c r="E397" s="55">
        <v>11</v>
      </c>
      <c r="F397" s="62">
        <v>8.151</v>
      </c>
      <c r="G397" s="64">
        <v>24.51</v>
      </c>
      <c r="H397" s="62">
        <v>1.9301960410988257</v>
      </c>
      <c r="I397" s="57">
        <v>1.5790588123296476</v>
      </c>
      <c r="J397" s="56">
        <v>0.7063883959362828</v>
      </c>
      <c r="K397" s="56">
        <v>0.26623014381609783</v>
      </c>
      <c r="L397" s="58">
        <v>0.3659671768542995</v>
      </c>
      <c r="M397" s="61">
        <v>1.0423202414502217</v>
      </c>
      <c r="N397" s="56">
        <v>0.057072727272727275</v>
      </c>
      <c r="O397" s="60">
        <v>0.14489285898170132</v>
      </c>
      <c r="P397" t="s">
        <v>123</v>
      </c>
    </row>
    <row r="398" spans="1:16" ht="12.75">
      <c r="A398">
        <v>220911</v>
      </c>
      <c r="B398" s="53">
        <v>291</v>
      </c>
      <c r="C398" s="54" t="s">
        <v>52</v>
      </c>
      <c r="D398" s="55">
        <v>15</v>
      </c>
      <c r="E398" s="55">
        <v>14</v>
      </c>
      <c r="F398" s="62">
        <v>8.144</v>
      </c>
      <c r="G398" s="62">
        <v>1.672</v>
      </c>
      <c r="H398" s="62">
        <v>7.835289445483491</v>
      </c>
      <c r="I398" s="57"/>
      <c r="J398" s="62">
        <v>1.4560083902151102</v>
      </c>
      <c r="K398" s="56">
        <v>0.48641826325475024</v>
      </c>
      <c r="L398" s="58">
        <v>0.18582700745719094</v>
      </c>
      <c r="M398" s="59"/>
      <c r="N398" s="56">
        <v>0.5172500000000001</v>
      </c>
      <c r="O398" s="60">
        <v>0.11734773500946821</v>
      </c>
      <c r="P398" t="s">
        <v>123</v>
      </c>
    </row>
    <row r="399" spans="1:16" ht="12.75">
      <c r="A399">
        <v>220911</v>
      </c>
      <c r="B399" s="53">
        <v>301</v>
      </c>
      <c r="C399" s="54" t="s">
        <v>53</v>
      </c>
      <c r="D399" s="55">
        <v>12</v>
      </c>
      <c r="E399" s="55">
        <v>6</v>
      </c>
      <c r="F399" s="64">
        <v>12.34</v>
      </c>
      <c r="G399" s="64">
        <v>18.21</v>
      </c>
      <c r="H399" s="64">
        <v>22.097316666666668</v>
      </c>
      <c r="I399" s="57"/>
      <c r="J399" s="64">
        <v>25.047245225742866</v>
      </c>
      <c r="K399" s="64">
        <v>12.781868805298352</v>
      </c>
      <c r="L399" s="58">
        <v>1.1334971392036075</v>
      </c>
      <c r="M399" s="59"/>
      <c r="N399" s="56">
        <v>0.7296666666666667</v>
      </c>
      <c r="O399" s="60">
        <v>0.1003938004588035</v>
      </c>
      <c r="P399" t="s">
        <v>123</v>
      </c>
    </row>
    <row r="400" spans="1:16" ht="12.75">
      <c r="A400">
        <v>220911</v>
      </c>
      <c r="B400" s="53">
        <v>311</v>
      </c>
      <c r="C400" s="54" t="s">
        <v>54</v>
      </c>
      <c r="D400" s="55">
        <v>6</v>
      </c>
      <c r="E400" s="55">
        <v>6</v>
      </c>
      <c r="F400" s="56">
        <v>0.2523</v>
      </c>
      <c r="G400" s="56">
        <v>0.02828</v>
      </c>
      <c r="H400" s="56">
        <v>0.2523166666666667</v>
      </c>
      <c r="I400" s="57">
        <v>0.03023166666666667</v>
      </c>
      <c r="J400" s="56">
        <v>0.032064031312484705</v>
      </c>
      <c r="K400" s="56">
        <v>0.01636260746087707</v>
      </c>
      <c r="L400" s="58">
        <v>0.12707853086393303</v>
      </c>
      <c r="M400" s="65">
        <v>2.4712230980127687</v>
      </c>
      <c r="N400" s="56">
        <v>0.007200000000000001</v>
      </c>
      <c r="O400" s="60">
        <v>0.0492081606550958</v>
      </c>
      <c r="P400" t="s">
        <v>123</v>
      </c>
    </row>
    <row r="401" spans="1:16" ht="12.75">
      <c r="A401">
        <v>220911</v>
      </c>
      <c r="B401" s="53">
        <v>321</v>
      </c>
      <c r="C401" s="54" t="s">
        <v>55</v>
      </c>
      <c r="D401" s="55">
        <v>26</v>
      </c>
      <c r="E401" s="55">
        <v>24</v>
      </c>
      <c r="F401" s="56">
        <v>0.1306</v>
      </c>
      <c r="G401" s="56">
        <v>0.6374</v>
      </c>
      <c r="H401" s="56">
        <v>0.005331590291689835</v>
      </c>
      <c r="I401" s="57">
        <v>0.005533159029168983</v>
      </c>
      <c r="J401" s="56">
        <v>0.0011009881008021117</v>
      </c>
      <c r="K401" s="56">
        <v>0.0002809228187334484</v>
      </c>
      <c r="L401" s="58">
        <v>0.20650275819546443</v>
      </c>
      <c r="M401" s="61">
        <v>0.4636234493434032</v>
      </c>
      <c r="N401" s="56">
        <v>0.00025833333333333334</v>
      </c>
      <c r="O401" s="60">
        <v>0.0879301981842662</v>
      </c>
      <c r="P401" t="s">
        <v>123</v>
      </c>
    </row>
    <row r="402" spans="1:16" ht="12.75">
      <c r="A402">
        <v>220911</v>
      </c>
      <c r="B402" s="53">
        <v>325</v>
      </c>
      <c r="C402" s="54" t="s">
        <v>56</v>
      </c>
      <c r="D402" s="55">
        <v>2</v>
      </c>
      <c r="E402" s="55">
        <v>2</v>
      </c>
      <c r="F402" s="56">
        <v>0.0054</v>
      </c>
      <c r="G402" s="56">
        <v>0.005091</v>
      </c>
      <c r="H402" s="66"/>
      <c r="I402" s="67"/>
      <c r="J402" s="66"/>
      <c r="K402" s="66"/>
      <c r="L402" s="66"/>
      <c r="M402" s="66"/>
      <c r="N402" s="66"/>
      <c r="O402" s="68"/>
      <c r="P402" t="s">
        <v>123</v>
      </c>
    </row>
    <row r="403" spans="1:16" ht="13.5" thickBot="1">
      <c r="A403">
        <v>220911</v>
      </c>
      <c r="B403" s="85">
        <v>431</v>
      </c>
      <c r="C403" s="73" t="s">
        <v>84</v>
      </c>
      <c r="D403" s="74">
        <v>1</v>
      </c>
      <c r="E403" s="74"/>
      <c r="F403" s="78">
        <v>0.054099999999999995</v>
      </c>
      <c r="G403" s="78"/>
      <c r="H403" s="78"/>
      <c r="I403" s="77"/>
      <c r="J403" s="78"/>
      <c r="K403" s="78"/>
      <c r="L403" s="79"/>
      <c r="M403" s="80"/>
      <c r="N403" s="78"/>
      <c r="O403" s="81"/>
      <c r="P403" t="s">
        <v>123</v>
      </c>
    </row>
    <row r="404" spans="1:16" ht="12.75">
      <c r="A404">
        <v>221011</v>
      </c>
      <c r="B404" s="45">
        <v>1</v>
      </c>
      <c r="C404" s="46" t="s">
        <v>25</v>
      </c>
      <c r="D404" s="47">
        <v>1</v>
      </c>
      <c r="E404" s="47"/>
      <c r="F404" s="48">
        <v>0.07</v>
      </c>
      <c r="G404" s="48"/>
      <c r="H404" s="48"/>
      <c r="I404" s="49"/>
      <c r="J404" s="48"/>
      <c r="K404" s="48"/>
      <c r="L404" s="50"/>
      <c r="M404" s="51"/>
      <c r="N404" s="48"/>
      <c r="O404" s="52"/>
      <c r="P404" t="s">
        <v>129</v>
      </c>
    </row>
    <row r="405" spans="1:16" ht="12.75">
      <c r="A405">
        <v>221011</v>
      </c>
      <c r="B405" s="53">
        <v>2</v>
      </c>
      <c r="C405" s="54" t="s">
        <v>74</v>
      </c>
      <c r="D405" s="55">
        <v>1</v>
      </c>
      <c r="E405" s="55"/>
      <c r="F405" s="56">
        <v>0.043</v>
      </c>
      <c r="G405" s="56"/>
      <c r="H405" s="56"/>
      <c r="I405" s="57"/>
      <c r="J405" s="56"/>
      <c r="K405" s="56"/>
      <c r="L405" s="58"/>
      <c r="M405" s="59"/>
      <c r="N405" s="56"/>
      <c r="O405" s="60"/>
      <c r="P405" t="s">
        <v>129</v>
      </c>
    </row>
    <row r="406" spans="1:16" ht="12.75">
      <c r="A406">
        <v>221011</v>
      </c>
      <c r="B406" s="53">
        <v>5</v>
      </c>
      <c r="C406" s="54" t="s">
        <v>26</v>
      </c>
      <c r="D406" s="55">
        <v>1</v>
      </c>
      <c r="E406" s="55"/>
      <c r="F406" s="56">
        <v>0.23</v>
      </c>
      <c r="G406" s="56"/>
      <c r="H406" s="56"/>
      <c r="I406" s="57"/>
      <c r="J406" s="56"/>
      <c r="K406" s="56"/>
      <c r="L406" s="58"/>
      <c r="M406" s="59"/>
      <c r="N406" s="56"/>
      <c r="O406" s="60"/>
      <c r="P406" t="s">
        <v>129</v>
      </c>
    </row>
    <row r="407" spans="1:16" ht="12.75">
      <c r="A407">
        <v>221011</v>
      </c>
      <c r="B407" s="53">
        <v>10</v>
      </c>
      <c r="C407" s="54" t="s">
        <v>27</v>
      </c>
      <c r="D407" s="55">
        <v>7</v>
      </c>
      <c r="E407" s="55">
        <v>4</v>
      </c>
      <c r="F407" s="62">
        <v>1.151</v>
      </c>
      <c r="G407" s="62">
        <v>2.902</v>
      </c>
      <c r="H407" s="56">
        <v>0.043187500000000004</v>
      </c>
      <c r="I407" s="57">
        <v>0.49</v>
      </c>
      <c r="J407" s="56">
        <v>0.03287056370574337</v>
      </c>
      <c r="K407" s="56">
        <v>0.020544102316089607</v>
      </c>
      <c r="L407" s="58">
        <v>0.7611129078030302</v>
      </c>
      <c r="M407" s="59">
        <v>0.15630288455996336</v>
      </c>
      <c r="N407" s="56">
        <v>0.005425</v>
      </c>
      <c r="O407" s="60">
        <v>0.06418131439228426</v>
      </c>
      <c r="P407" t="s">
        <v>129</v>
      </c>
    </row>
    <row r="408" spans="1:16" ht="12.75">
      <c r="A408">
        <v>221011</v>
      </c>
      <c r="B408" s="53">
        <v>20</v>
      </c>
      <c r="C408" s="54" t="s">
        <v>28</v>
      </c>
      <c r="D408" s="55">
        <v>5</v>
      </c>
      <c r="E408" s="55">
        <v>3</v>
      </c>
      <c r="F408" s="56">
        <v>0.09413</v>
      </c>
      <c r="G408" s="56">
        <v>0.128</v>
      </c>
      <c r="H408" s="56">
        <v>0.15655</v>
      </c>
      <c r="I408" s="57"/>
      <c r="J408" s="56">
        <v>0.1347145407890329</v>
      </c>
      <c r="K408" s="56">
        <v>0.09722184548538121</v>
      </c>
      <c r="L408" s="58">
        <v>0.8605208609966969</v>
      </c>
      <c r="M408" s="59"/>
      <c r="N408" s="56">
        <v>0.037366666666666666</v>
      </c>
      <c r="O408" s="60">
        <v>0.05287309197532339</v>
      </c>
      <c r="P408" t="s">
        <v>129</v>
      </c>
    </row>
    <row r="409" spans="1:16" ht="12.75">
      <c r="A409">
        <v>221011</v>
      </c>
      <c r="B409" s="53">
        <v>41</v>
      </c>
      <c r="C409" s="54" t="s">
        <v>29</v>
      </c>
      <c r="D409" s="55">
        <v>3</v>
      </c>
      <c r="E409" s="55">
        <v>1</v>
      </c>
      <c r="F409" s="56">
        <v>0.03917</v>
      </c>
      <c r="G409" s="56">
        <v>0.0527</v>
      </c>
      <c r="H409" s="56">
        <v>0.15655</v>
      </c>
      <c r="I409" s="57">
        <v>0.67</v>
      </c>
      <c r="J409" s="56">
        <v>0.1347145407890329</v>
      </c>
      <c r="K409" s="56">
        <v>0.1683931759862911</v>
      </c>
      <c r="L409" s="58">
        <v>0.8605208609966969</v>
      </c>
      <c r="M409" s="59">
        <v>0.4684848955797712</v>
      </c>
      <c r="N409" s="56">
        <v>0.001</v>
      </c>
      <c r="O409" s="60">
        <v>0.05287309197532339</v>
      </c>
      <c r="P409" t="s">
        <v>129</v>
      </c>
    </row>
    <row r="410" spans="1:16" ht="12.75">
      <c r="A410">
        <v>221011</v>
      </c>
      <c r="B410" s="53">
        <v>50</v>
      </c>
      <c r="C410" s="54" t="s">
        <v>30</v>
      </c>
      <c r="D410" s="55">
        <v>6</v>
      </c>
      <c r="E410" s="55">
        <v>3</v>
      </c>
      <c r="F410" s="56">
        <v>0.0628</v>
      </c>
      <c r="G410" s="56">
        <v>0.1413</v>
      </c>
      <c r="H410" s="56">
        <v>0.1251</v>
      </c>
      <c r="I410" s="57">
        <v>0.41</v>
      </c>
      <c r="J410" s="56">
        <v>0.19564695244240324</v>
      </c>
      <c r="K410" s="56">
        <v>0.1411960258234393</v>
      </c>
      <c r="L410" s="58">
        <v>1.5639244799552618</v>
      </c>
      <c r="M410" s="59">
        <v>1.1118473150995112</v>
      </c>
      <c r="N410" s="56">
        <v>0.11346666666666667</v>
      </c>
      <c r="O410" s="60">
        <v>0.054688091863293174</v>
      </c>
      <c r="P410" t="s">
        <v>129</v>
      </c>
    </row>
    <row r="411" spans="1:16" ht="12.75">
      <c r="A411">
        <v>221011</v>
      </c>
      <c r="B411" s="53">
        <v>60</v>
      </c>
      <c r="C411" s="54" t="s">
        <v>31</v>
      </c>
      <c r="D411" s="55">
        <v>1</v>
      </c>
      <c r="E411" s="55"/>
      <c r="F411" s="62">
        <v>9.65</v>
      </c>
      <c r="G411" s="56"/>
      <c r="H411" s="56"/>
      <c r="I411" s="57"/>
      <c r="J411" s="56"/>
      <c r="K411" s="56"/>
      <c r="L411" s="58"/>
      <c r="M411" s="59"/>
      <c r="N411" s="56"/>
      <c r="O411" s="60"/>
      <c r="P411" t="s">
        <v>129</v>
      </c>
    </row>
    <row r="412" spans="1:16" ht="12.75">
      <c r="A412">
        <v>221011</v>
      </c>
      <c r="B412" s="53">
        <v>101</v>
      </c>
      <c r="C412" s="54" t="s">
        <v>64</v>
      </c>
      <c r="D412" s="55">
        <v>12</v>
      </c>
      <c r="E412" s="55">
        <v>10</v>
      </c>
      <c r="F412" s="56">
        <v>0.2362</v>
      </c>
      <c r="G412" s="56">
        <v>0.1752</v>
      </c>
      <c r="H412" s="56">
        <v>0.204538104086852</v>
      </c>
      <c r="I412" s="57">
        <v>0.21022690520434262</v>
      </c>
      <c r="J412" s="56">
        <v>0.018362084084190926</v>
      </c>
      <c r="K412" s="56">
        <v>0.00725825103669629</v>
      </c>
      <c r="L412" s="58">
        <v>0.08977341491536425</v>
      </c>
      <c r="M412" s="61">
        <v>0.20351180014079892</v>
      </c>
      <c r="N412" s="56">
        <v>0.00862</v>
      </c>
      <c r="O412" s="60">
        <v>0.05078769170530852</v>
      </c>
      <c r="P412" t="s">
        <v>129</v>
      </c>
    </row>
    <row r="413" spans="1:16" ht="12.75">
      <c r="A413">
        <v>221011</v>
      </c>
      <c r="B413" s="53">
        <v>121</v>
      </c>
      <c r="C413" s="54" t="s">
        <v>65</v>
      </c>
      <c r="D413" s="55">
        <v>16</v>
      </c>
      <c r="E413" s="55">
        <v>15</v>
      </c>
      <c r="F413" s="56">
        <v>0.15</v>
      </c>
      <c r="G413" s="56">
        <v>0.04186</v>
      </c>
      <c r="H413" s="56">
        <v>0.14426539386361795</v>
      </c>
      <c r="I413" s="57">
        <v>0.2072132696931809</v>
      </c>
      <c r="J413" s="56">
        <v>0.03383345825187079</v>
      </c>
      <c r="K413" s="56">
        <v>0.010919701696174957</v>
      </c>
      <c r="L413" s="58">
        <v>0.23452234347937545</v>
      </c>
      <c r="M413" s="61">
        <v>0.38043875203352</v>
      </c>
      <c r="N413" s="56">
        <v>0.007713333333333334</v>
      </c>
      <c r="O413" s="60">
        <v>0.05352739271786705</v>
      </c>
      <c r="P413" t="s">
        <v>129</v>
      </c>
    </row>
    <row r="414" spans="1:16" ht="12.75">
      <c r="A414">
        <v>221011</v>
      </c>
      <c r="B414" s="53">
        <v>143</v>
      </c>
      <c r="C414" s="54" t="s">
        <v>35</v>
      </c>
      <c r="D414" s="55">
        <v>2</v>
      </c>
      <c r="E414" s="55">
        <v>2</v>
      </c>
      <c r="F414" s="62">
        <v>2.048</v>
      </c>
      <c r="G414" s="62">
        <v>2.322</v>
      </c>
      <c r="H414" s="66"/>
      <c r="I414" s="67"/>
      <c r="J414" s="66"/>
      <c r="K414" s="66"/>
      <c r="L414" s="66"/>
      <c r="M414" s="66"/>
      <c r="N414" s="66"/>
      <c r="O414" s="68"/>
      <c r="P414" t="s">
        <v>129</v>
      </c>
    </row>
    <row r="415" spans="1:16" ht="12.75">
      <c r="A415">
        <v>221011</v>
      </c>
      <c r="B415" s="53">
        <v>145</v>
      </c>
      <c r="C415" s="54" t="s">
        <v>36</v>
      </c>
      <c r="D415" s="55">
        <v>3</v>
      </c>
      <c r="E415" s="55">
        <v>3</v>
      </c>
      <c r="F415" s="64">
        <v>12.26</v>
      </c>
      <c r="G415" s="56">
        <v>0.1633</v>
      </c>
      <c r="H415" s="64">
        <v>12.258683333333332</v>
      </c>
      <c r="I415" s="57"/>
      <c r="J415" s="56">
        <v>0.16325899924149057</v>
      </c>
      <c r="K415" s="56">
        <v>0.11782203394962937</v>
      </c>
      <c r="L415" s="58">
        <v>0.013317824990026709</v>
      </c>
      <c r="M415" s="59"/>
      <c r="N415" s="56">
        <v>0.10023333333333333</v>
      </c>
      <c r="O415" s="60">
        <v>0.02742958265348653</v>
      </c>
      <c r="P415" t="s">
        <v>129</v>
      </c>
    </row>
    <row r="416" spans="1:16" ht="12.75">
      <c r="A416">
        <v>221011</v>
      </c>
      <c r="B416" s="53">
        <v>148</v>
      </c>
      <c r="C416" s="54" t="s">
        <v>37</v>
      </c>
      <c r="D416" s="55">
        <v>14</v>
      </c>
      <c r="E416" s="55">
        <v>14</v>
      </c>
      <c r="F416" s="64">
        <v>12.09</v>
      </c>
      <c r="G416" s="56">
        <v>0.9968</v>
      </c>
      <c r="H416" s="64">
        <v>12.161644451395905</v>
      </c>
      <c r="I416" s="57">
        <v>0.8080822225697952</v>
      </c>
      <c r="J416" s="56">
        <v>0.9483479406385381</v>
      </c>
      <c r="K416" s="56">
        <v>0.3168208104751823</v>
      </c>
      <c r="L416" s="58">
        <v>0.07797859445970626</v>
      </c>
      <c r="M416" s="65">
        <v>2.734437956896079</v>
      </c>
      <c r="N416" s="56">
        <v>0.33187857142857136</v>
      </c>
      <c r="O416" s="60">
        <v>0.027462410472419534</v>
      </c>
      <c r="P416" t="s">
        <v>129</v>
      </c>
    </row>
    <row r="417" spans="1:16" ht="12.75">
      <c r="A417">
        <v>221011</v>
      </c>
      <c r="B417" s="53">
        <v>149</v>
      </c>
      <c r="C417" s="54" t="s">
        <v>38</v>
      </c>
      <c r="D417" s="55">
        <v>2</v>
      </c>
      <c r="E417" s="55">
        <v>2</v>
      </c>
      <c r="F417" s="64">
        <v>12.42</v>
      </c>
      <c r="G417" s="62">
        <v>1.129</v>
      </c>
      <c r="H417" s="66"/>
      <c r="I417" s="67"/>
      <c r="J417" s="66"/>
      <c r="K417" s="66"/>
      <c r="L417" s="66"/>
      <c r="M417" s="66"/>
      <c r="N417" s="66"/>
      <c r="O417" s="68"/>
      <c r="P417" t="s">
        <v>129</v>
      </c>
    </row>
    <row r="418" spans="1:16" ht="12.75">
      <c r="A418">
        <v>221011</v>
      </c>
      <c r="B418" s="53">
        <v>151</v>
      </c>
      <c r="C418" s="54" t="s">
        <v>39</v>
      </c>
      <c r="D418" s="55">
        <v>18</v>
      </c>
      <c r="E418" s="55">
        <v>10</v>
      </c>
      <c r="F418" s="62">
        <v>3.067</v>
      </c>
      <c r="G418" s="62">
        <v>3.781</v>
      </c>
      <c r="H418" s="62">
        <v>1.8814075621827393</v>
      </c>
      <c r="I418" s="57"/>
      <c r="J418" s="56">
        <v>0.9241537428623132</v>
      </c>
      <c r="K418" s="56">
        <v>0.36530384195181076</v>
      </c>
      <c r="L418" s="58">
        <v>0.4912033742386707</v>
      </c>
      <c r="M418" s="59"/>
      <c r="N418" s="56">
        <v>0.49088000000000004</v>
      </c>
      <c r="O418" s="60">
        <v>0.14545220903684603</v>
      </c>
      <c r="P418" t="s">
        <v>129</v>
      </c>
    </row>
    <row r="419" spans="1:16" ht="12.75">
      <c r="A419">
        <v>221011</v>
      </c>
      <c r="B419" s="63">
        <v>165</v>
      </c>
      <c r="C419" s="54" t="s">
        <v>124</v>
      </c>
      <c r="D419" s="55">
        <v>56</v>
      </c>
      <c r="E419" s="55">
        <v>55</v>
      </c>
      <c r="F419" s="62">
        <v>2.465</v>
      </c>
      <c r="G419" s="56">
        <v>0.2582</v>
      </c>
      <c r="H419" s="62">
        <v>2.47554213605409</v>
      </c>
      <c r="I419" s="57">
        <v>0.3743313204081135</v>
      </c>
      <c r="J419" s="56">
        <v>0.16280910990584693</v>
      </c>
      <c r="K419" s="56">
        <v>0.027441469876571218</v>
      </c>
      <c r="L419" s="58">
        <v>0.06576705261230487</v>
      </c>
      <c r="M419" s="61">
        <v>1.0133942991119296</v>
      </c>
      <c r="N419" s="56">
        <v>0.06717999999999999</v>
      </c>
      <c r="O419" s="60">
        <v>0.03489655955632732</v>
      </c>
      <c r="P419" t="s">
        <v>129</v>
      </c>
    </row>
    <row r="420" spans="1:16" ht="12.75">
      <c r="A420">
        <v>221011</v>
      </c>
      <c r="B420" s="53">
        <v>171</v>
      </c>
      <c r="C420" s="54" t="s">
        <v>41</v>
      </c>
      <c r="D420" s="55">
        <v>7</v>
      </c>
      <c r="E420" s="55">
        <v>7</v>
      </c>
      <c r="F420" s="62">
        <v>2.53</v>
      </c>
      <c r="G420" s="56">
        <v>0.05605</v>
      </c>
      <c r="H420" s="62">
        <v>2.5237064873818182</v>
      </c>
      <c r="I420" s="57"/>
      <c r="J420" s="56">
        <v>0.04815949764480061</v>
      </c>
      <c r="K420" s="56">
        <v>0.022753223934632725</v>
      </c>
      <c r="L420" s="58">
        <v>0.019082844176052726</v>
      </c>
      <c r="M420" s="59"/>
      <c r="N420" s="56">
        <v>0.028571428571428574</v>
      </c>
      <c r="O420" s="60">
        <v>0.03479550545454791</v>
      </c>
      <c r="P420" t="s">
        <v>129</v>
      </c>
    </row>
    <row r="421" spans="1:16" ht="12.75">
      <c r="A421">
        <v>221011</v>
      </c>
      <c r="B421" s="53">
        <v>181</v>
      </c>
      <c r="C421" s="54" t="s">
        <v>42</v>
      </c>
      <c r="D421" s="55">
        <v>26</v>
      </c>
      <c r="E421" s="55">
        <v>26</v>
      </c>
      <c r="F421" s="64">
        <v>26.37</v>
      </c>
      <c r="G421" s="62">
        <v>3.883</v>
      </c>
      <c r="H421" s="64">
        <v>26.60766131078308</v>
      </c>
      <c r="I421" s="57"/>
      <c r="J421" s="62">
        <v>3.4485926328010086</v>
      </c>
      <c r="K421" s="56">
        <v>0.8454058235136857</v>
      </c>
      <c r="L421" s="58">
        <v>0.12960900969539266</v>
      </c>
      <c r="M421" s="59"/>
      <c r="N421" s="56">
        <v>0.7958461538461539</v>
      </c>
      <c r="O421" s="60">
        <v>0.0976262228333125</v>
      </c>
      <c r="P421" t="s">
        <v>129</v>
      </c>
    </row>
    <row r="422" spans="1:16" ht="12.75">
      <c r="A422">
        <v>221011</v>
      </c>
      <c r="B422" s="53">
        <v>191</v>
      </c>
      <c r="C422" s="54" t="s">
        <v>44</v>
      </c>
      <c r="D422" s="55">
        <v>19</v>
      </c>
      <c r="E422" s="55">
        <v>18</v>
      </c>
      <c r="F422" s="64">
        <v>33.8</v>
      </c>
      <c r="G422" s="64">
        <v>15.44</v>
      </c>
      <c r="H422" s="64">
        <v>30.020233253729835</v>
      </c>
      <c r="I422" s="57"/>
      <c r="J422" s="64">
        <v>10.372655559647363</v>
      </c>
      <c r="K422" s="62">
        <v>3.0560729521412475</v>
      </c>
      <c r="L422" s="58">
        <v>0.34552215074340314</v>
      </c>
      <c r="M422" s="59"/>
      <c r="N422" s="62">
        <v>1.8928444444444448</v>
      </c>
      <c r="O422" s="60">
        <v>0.09586921676665208</v>
      </c>
      <c r="P422" t="s">
        <v>129</v>
      </c>
    </row>
    <row r="423" spans="1:16" ht="12.75">
      <c r="A423">
        <v>221011</v>
      </c>
      <c r="B423" s="53">
        <v>202</v>
      </c>
      <c r="C423" s="54" t="s">
        <v>45</v>
      </c>
      <c r="D423" s="55">
        <v>22</v>
      </c>
      <c r="E423" s="55">
        <v>21</v>
      </c>
      <c r="F423" s="64">
        <v>83.36</v>
      </c>
      <c r="G423" s="64">
        <v>17.73</v>
      </c>
      <c r="H423" s="64">
        <v>83.96860860359047</v>
      </c>
      <c r="I423" s="57">
        <v>26.190582581077138</v>
      </c>
      <c r="J423" s="62">
        <v>8.519601539774257</v>
      </c>
      <c r="K423" s="62">
        <v>2.3239118420760634</v>
      </c>
      <c r="L423" s="58">
        <v>0.1014617448288879</v>
      </c>
      <c r="M423" s="61">
        <v>0.7579316544877568</v>
      </c>
      <c r="N423" s="62">
        <v>2.4922333333333335</v>
      </c>
      <c r="O423" s="60">
        <v>0.08212027473959903</v>
      </c>
      <c r="P423" t="s">
        <v>129</v>
      </c>
    </row>
    <row r="424" spans="1:16" ht="12.75">
      <c r="A424">
        <v>221011</v>
      </c>
      <c r="B424" s="63">
        <v>221</v>
      </c>
      <c r="C424" s="54" t="s">
        <v>125</v>
      </c>
      <c r="D424" s="55">
        <v>71</v>
      </c>
      <c r="E424" s="55">
        <v>69</v>
      </c>
      <c r="F424" s="62">
        <v>9.926</v>
      </c>
      <c r="G424" s="62">
        <v>1.636</v>
      </c>
      <c r="H424" s="64">
        <v>10.238551064453587</v>
      </c>
      <c r="I424" s="57">
        <v>1</v>
      </c>
      <c r="J424" s="56">
        <v>0.54412326160958</v>
      </c>
      <c r="K424" s="56">
        <v>0.08188092879085059</v>
      </c>
      <c r="L424" s="58">
        <v>0.053144557094477796</v>
      </c>
      <c r="M424" s="65">
        <v>1.2678071995503215</v>
      </c>
      <c r="N424" s="56">
        <v>0.20940579710144913</v>
      </c>
      <c r="O424" s="60">
        <v>0.028183122044086094</v>
      </c>
      <c r="P424" t="s">
        <v>129</v>
      </c>
    </row>
    <row r="425" spans="1:16" ht="12.75">
      <c r="A425">
        <v>221011</v>
      </c>
      <c r="B425" s="63">
        <v>241</v>
      </c>
      <c r="C425" s="54" t="s">
        <v>126</v>
      </c>
      <c r="D425" s="55">
        <v>67</v>
      </c>
      <c r="E425" s="55">
        <v>67</v>
      </c>
      <c r="F425" s="62">
        <v>8.434</v>
      </c>
      <c r="G425" s="62">
        <v>1.23</v>
      </c>
      <c r="H425" s="62">
        <v>8.615289641739125</v>
      </c>
      <c r="I425" s="57">
        <v>0.8665289641739126</v>
      </c>
      <c r="J425" s="56">
        <v>0.8056012396289974</v>
      </c>
      <c r="K425" s="56">
        <v>0.12302481977278164</v>
      </c>
      <c r="L425" s="58">
        <v>0.09350831755278918</v>
      </c>
      <c r="M425" s="65">
        <v>2.166172125735014</v>
      </c>
      <c r="N425" s="56">
        <v>0.24284477611940292</v>
      </c>
      <c r="O425" s="60">
        <v>0.028924900808058714</v>
      </c>
      <c r="P425" t="s">
        <v>129</v>
      </c>
    </row>
    <row r="426" spans="1:16" ht="12.75">
      <c r="A426">
        <v>221011</v>
      </c>
      <c r="B426" s="53">
        <v>251</v>
      </c>
      <c r="C426" s="54" t="s">
        <v>48</v>
      </c>
      <c r="D426" s="55">
        <v>22</v>
      </c>
      <c r="E426" s="55">
        <v>21</v>
      </c>
      <c r="F426" s="70">
        <v>306.9</v>
      </c>
      <c r="G426" s="64">
        <v>58.8</v>
      </c>
      <c r="H426" s="70">
        <v>313.1192157356131</v>
      </c>
      <c r="I426" s="57"/>
      <c r="J426" s="64">
        <v>52.51771723312263</v>
      </c>
      <c r="K426" s="64">
        <v>14.32538181827805</v>
      </c>
      <c r="L426" s="58">
        <v>0.16772435096243582</v>
      </c>
      <c r="M426" s="59"/>
      <c r="N426" s="64">
        <v>14.540880952380954</v>
      </c>
      <c r="O426" s="60">
        <v>0.06736366116593712</v>
      </c>
      <c r="P426" t="s">
        <v>129</v>
      </c>
    </row>
    <row r="427" spans="1:16" ht="12.75">
      <c r="A427">
        <v>221011</v>
      </c>
      <c r="B427" s="63">
        <v>261</v>
      </c>
      <c r="C427" s="54" t="s">
        <v>127</v>
      </c>
      <c r="D427" s="55">
        <v>66</v>
      </c>
      <c r="E427" s="55">
        <v>64</v>
      </c>
      <c r="F427" s="62">
        <v>8.727</v>
      </c>
      <c r="G427" s="62">
        <v>4.308</v>
      </c>
      <c r="H427" s="62">
        <v>8.18025980130093</v>
      </c>
      <c r="I427" s="57">
        <v>0.823025980130093</v>
      </c>
      <c r="J427" s="56">
        <v>0.545327490341635</v>
      </c>
      <c r="K427" s="56">
        <v>0.08520742036588047</v>
      </c>
      <c r="L427" s="58">
        <v>0.06666383508441993</v>
      </c>
      <c r="M427" s="65">
        <v>1.5438310371383024</v>
      </c>
      <c r="N427" s="56">
        <v>0.20143437499999994</v>
      </c>
      <c r="O427" s="60">
        <v>0.029151341665288426</v>
      </c>
      <c r="P427" t="s">
        <v>129</v>
      </c>
    </row>
    <row r="428" spans="1:16" ht="12.75">
      <c r="A428">
        <v>221011</v>
      </c>
      <c r="B428" s="53">
        <v>271</v>
      </c>
      <c r="C428" s="54" t="s">
        <v>128</v>
      </c>
      <c r="D428" s="55">
        <v>2</v>
      </c>
      <c r="E428" s="55">
        <v>2</v>
      </c>
      <c r="F428" s="62">
        <v>9.033</v>
      </c>
      <c r="G428" s="56">
        <v>0.2934</v>
      </c>
      <c r="H428" s="66"/>
      <c r="I428" s="67"/>
      <c r="J428" s="66"/>
      <c r="K428" s="66"/>
      <c r="L428" s="66"/>
      <c r="M428" s="66"/>
      <c r="N428" s="66"/>
      <c r="O428" s="68"/>
      <c r="P428" t="s">
        <v>129</v>
      </c>
    </row>
    <row r="429" spans="1:16" ht="12.75">
      <c r="A429">
        <v>221011</v>
      </c>
      <c r="B429" s="53">
        <v>281</v>
      </c>
      <c r="C429" s="54" t="s">
        <v>50</v>
      </c>
      <c r="D429" s="55">
        <v>13</v>
      </c>
      <c r="E429" s="55">
        <v>5</v>
      </c>
      <c r="F429" s="56">
        <v>0.3445</v>
      </c>
      <c r="G429" s="56">
        <v>0.6021</v>
      </c>
      <c r="H429" s="56">
        <v>0.05151</v>
      </c>
      <c r="I429" s="57"/>
      <c r="J429" s="56">
        <v>0.0033541765010207817</v>
      </c>
      <c r="K429" s="56">
        <v>0.0018750416662037148</v>
      </c>
      <c r="L429" s="58">
        <v>0.06511699671948712</v>
      </c>
      <c r="M429" s="59"/>
      <c r="N429" s="56">
        <v>0.00302</v>
      </c>
      <c r="O429" s="60">
        <v>0.22</v>
      </c>
      <c r="P429" t="s">
        <v>129</v>
      </c>
    </row>
    <row r="430" spans="1:16" ht="12.75">
      <c r="A430">
        <v>221011</v>
      </c>
      <c r="B430" s="53">
        <v>289</v>
      </c>
      <c r="C430" s="54" t="s">
        <v>66</v>
      </c>
      <c r="D430" s="55">
        <v>17</v>
      </c>
      <c r="E430" s="55">
        <v>13</v>
      </c>
      <c r="F430" s="64">
        <v>10.49</v>
      </c>
      <c r="G430" s="64">
        <v>23.52</v>
      </c>
      <c r="H430" s="62">
        <v>4.285461684557395</v>
      </c>
      <c r="I430" s="57">
        <v>2.285638505367219</v>
      </c>
      <c r="J430" s="62">
        <v>2.8207937296894743</v>
      </c>
      <c r="K430" s="56">
        <v>0.9779342721060296</v>
      </c>
      <c r="L430" s="58">
        <v>0.6582239994944226</v>
      </c>
      <c r="M430" s="65">
        <v>2.875541943637549</v>
      </c>
      <c r="N430" s="56">
        <v>0.6891153846153846</v>
      </c>
      <c r="O430" s="60">
        <v>0.12850332182666757</v>
      </c>
      <c r="P430" t="s">
        <v>129</v>
      </c>
    </row>
    <row r="431" spans="1:16" ht="12.75">
      <c r="A431">
        <v>221011</v>
      </c>
      <c r="B431" s="53">
        <v>291</v>
      </c>
      <c r="C431" s="54" t="s">
        <v>52</v>
      </c>
      <c r="D431" s="55">
        <v>22</v>
      </c>
      <c r="E431" s="55">
        <v>21</v>
      </c>
      <c r="F431" s="70">
        <v>150</v>
      </c>
      <c r="G431" s="64">
        <v>25.76</v>
      </c>
      <c r="H431" s="70">
        <v>151.77796762576904</v>
      </c>
      <c r="I431" s="57"/>
      <c r="J431" s="64">
        <v>17.88527236947162</v>
      </c>
      <c r="K431" s="62">
        <v>4.878608003452731</v>
      </c>
      <c r="L431" s="58">
        <v>0.11783839676632378</v>
      </c>
      <c r="M431" s="59"/>
      <c r="N431" s="62">
        <v>7.728533333333334</v>
      </c>
      <c r="O431" s="60">
        <v>0.07512043278465194</v>
      </c>
      <c r="P431" t="s">
        <v>129</v>
      </c>
    </row>
    <row r="432" spans="1:16" ht="12.75">
      <c r="A432">
        <v>221011</v>
      </c>
      <c r="B432" s="53">
        <v>301</v>
      </c>
      <c r="C432" s="54" t="s">
        <v>53</v>
      </c>
      <c r="D432" s="55">
        <v>18</v>
      </c>
      <c r="E432" s="55">
        <v>14</v>
      </c>
      <c r="F432" s="64">
        <v>16.98</v>
      </c>
      <c r="G432" s="64">
        <v>17.33</v>
      </c>
      <c r="H432" s="64">
        <v>20.12025</v>
      </c>
      <c r="I432" s="57"/>
      <c r="J432" s="64">
        <v>20.24400090483111</v>
      </c>
      <c r="K432" s="62">
        <v>6.763046028876757</v>
      </c>
      <c r="L432" s="58">
        <v>1.0061505649696754</v>
      </c>
      <c r="M432" s="59"/>
      <c r="N432" s="62">
        <v>1.7580714285714285</v>
      </c>
      <c r="O432" s="60">
        <v>0.10182001884463093</v>
      </c>
      <c r="P432" t="s">
        <v>129</v>
      </c>
    </row>
    <row r="433" spans="1:16" ht="12.75">
      <c r="A433">
        <v>221011</v>
      </c>
      <c r="B433" s="53">
        <v>311</v>
      </c>
      <c r="C433" s="54" t="s">
        <v>54</v>
      </c>
      <c r="D433" s="55">
        <v>8</v>
      </c>
      <c r="E433" s="55">
        <v>7</v>
      </c>
      <c r="F433" s="62">
        <v>1.188</v>
      </c>
      <c r="G433" s="56">
        <v>0.412</v>
      </c>
      <c r="H433" s="62">
        <v>1.3208466013302718</v>
      </c>
      <c r="I433" s="57">
        <v>0.1370846601330272</v>
      </c>
      <c r="J433" s="56">
        <v>0.06221387069542582</v>
      </c>
      <c r="K433" s="56">
        <v>0.02939329106407603</v>
      </c>
      <c r="L433" s="58">
        <v>0.04710151097997906</v>
      </c>
      <c r="M433" s="61">
        <v>1.0574364672143066</v>
      </c>
      <c r="N433" s="56">
        <v>0.008414285714285714</v>
      </c>
      <c r="O433" s="60">
        <v>0.03835674205990322</v>
      </c>
      <c r="P433" t="s">
        <v>129</v>
      </c>
    </row>
    <row r="434" spans="1:16" ht="13.5" thickBot="1">
      <c r="A434">
        <v>221011</v>
      </c>
      <c r="B434" s="85">
        <v>321</v>
      </c>
      <c r="C434" s="73" t="s">
        <v>55</v>
      </c>
      <c r="D434" s="74">
        <v>40</v>
      </c>
      <c r="E434" s="74">
        <v>39</v>
      </c>
      <c r="F434" s="76">
        <v>4.283</v>
      </c>
      <c r="G434" s="78">
        <v>0.9545</v>
      </c>
      <c r="H434" s="76">
        <v>4.1435659805200915</v>
      </c>
      <c r="I434" s="77">
        <v>0.4193565980520092</v>
      </c>
      <c r="J434" s="78">
        <v>0.3936617152056576</v>
      </c>
      <c r="K434" s="78">
        <v>0.07879540459953244</v>
      </c>
      <c r="L434" s="79">
        <v>0.09500553799706746</v>
      </c>
      <c r="M434" s="94">
        <v>2.1872358767929194</v>
      </c>
      <c r="N434" s="78">
        <v>0.24093589743589733</v>
      </c>
      <c r="O434" s="81">
        <v>0.03229350393396442</v>
      </c>
      <c r="P434" t="s">
        <v>129</v>
      </c>
    </row>
    <row r="435" spans="1:16" ht="12.75">
      <c r="A435">
        <v>221031</v>
      </c>
      <c r="B435" s="45">
        <v>1</v>
      </c>
      <c r="C435" s="46" t="s">
        <v>25</v>
      </c>
      <c r="D435" s="47">
        <v>7</v>
      </c>
      <c r="E435" s="47">
        <v>7</v>
      </c>
      <c r="F435" s="89">
        <v>21.03</v>
      </c>
      <c r="G435" s="48">
        <v>0.158</v>
      </c>
      <c r="H435" s="89">
        <v>21.064435944879982</v>
      </c>
      <c r="I435" s="49"/>
      <c r="J435" s="48">
        <v>0.09892310684347272</v>
      </c>
      <c r="K435" s="48">
        <v>0.04673677493316081</v>
      </c>
      <c r="L435" s="50">
        <v>0.004696214372999502</v>
      </c>
      <c r="M435" s="51"/>
      <c r="N435" s="48">
        <v>0.05285714285714286</v>
      </c>
      <c r="O435" s="52">
        <v>0.021788387118979756</v>
      </c>
      <c r="P435" t="s">
        <v>131</v>
      </c>
    </row>
    <row r="436" spans="1:16" ht="12.75">
      <c r="A436">
        <v>221031</v>
      </c>
      <c r="B436" s="63">
        <v>10</v>
      </c>
      <c r="C436" s="54" t="s">
        <v>91</v>
      </c>
      <c r="D436" s="55">
        <v>17</v>
      </c>
      <c r="E436" s="55">
        <v>17</v>
      </c>
      <c r="F436" s="64">
        <v>21.18</v>
      </c>
      <c r="G436" s="56">
        <v>0.3875</v>
      </c>
      <c r="H436" s="64">
        <v>21.184183285061028</v>
      </c>
      <c r="I436" s="57">
        <v>0.7418418328506102</v>
      </c>
      <c r="J436" s="56">
        <v>0.28237777065232395</v>
      </c>
      <c r="K436" s="56">
        <v>0.0856083363769096</v>
      </c>
      <c r="L436" s="58">
        <v>0.013329651035046285</v>
      </c>
      <c r="M436" s="61">
        <v>0.886900922116654</v>
      </c>
      <c r="N436" s="56">
        <v>0.13529411764705884</v>
      </c>
      <c r="O436" s="60">
        <v>0.02172671849270228</v>
      </c>
      <c r="P436" t="s">
        <v>131</v>
      </c>
    </row>
    <row r="437" spans="1:16" ht="12.75">
      <c r="A437">
        <v>221031</v>
      </c>
      <c r="B437" s="53">
        <v>121</v>
      </c>
      <c r="C437" s="54" t="s">
        <v>65</v>
      </c>
      <c r="D437" s="55">
        <v>1</v>
      </c>
      <c r="E437" s="55"/>
      <c r="F437" s="56">
        <v>0.0005</v>
      </c>
      <c r="G437" s="56"/>
      <c r="H437" s="56"/>
      <c r="I437" s="57"/>
      <c r="J437" s="56"/>
      <c r="K437" s="56"/>
      <c r="L437" s="58"/>
      <c r="M437" s="59"/>
      <c r="N437" s="56"/>
      <c r="O437" s="60"/>
      <c r="P437" t="s">
        <v>131</v>
      </c>
    </row>
    <row r="438" spans="1:16" ht="12.75">
      <c r="A438">
        <v>221031</v>
      </c>
      <c r="B438" s="53">
        <v>143</v>
      </c>
      <c r="C438" s="54" t="s">
        <v>35</v>
      </c>
      <c r="D438" s="55">
        <v>1</v>
      </c>
      <c r="E438" s="55"/>
      <c r="F438" s="56">
        <v>0.03</v>
      </c>
      <c r="G438" s="56"/>
      <c r="H438" s="56"/>
      <c r="I438" s="57"/>
      <c r="J438" s="56"/>
      <c r="K438" s="56"/>
      <c r="L438" s="58"/>
      <c r="M438" s="59"/>
      <c r="N438" s="56"/>
      <c r="O438" s="60"/>
      <c r="P438" t="s">
        <v>131</v>
      </c>
    </row>
    <row r="439" spans="1:16" ht="12.75">
      <c r="A439">
        <v>221031</v>
      </c>
      <c r="B439" s="53">
        <v>145</v>
      </c>
      <c r="C439" s="54" t="s">
        <v>36</v>
      </c>
      <c r="D439" s="55">
        <v>6</v>
      </c>
      <c r="E439" s="55">
        <v>6</v>
      </c>
      <c r="F439" s="64">
        <v>23.53</v>
      </c>
      <c r="G439" s="62">
        <v>1.206</v>
      </c>
      <c r="H439" s="64">
        <v>23.732030645655794</v>
      </c>
      <c r="I439" s="57"/>
      <c r="J439" s="56">
        <v>0.8665647749889543</v>
      </c>
      <c r="K439" s="56">
        <v>0.4422169849568035</v>
      </c>
      <c r="L439" s="58">
        <v>0.036514564974556074</v>
      </c>
      <c r="M439" s="59"/>
      <c r="N439" s="56">
        <v>0.16</v>
      </c>
      <c r="O439" s="60">
        <v>0.020527334046681264</v>
      </c>
      <c r="P439" t="s">
        <v>131</v>
      </c>
    </row>
    <row r="440" spans="1:16" ht="12.75">
      <c r="A440">
        <v>221031</v>
      </c>
      <c r="B440" s="63">
        <v>148</v>
      </c>
      <c r="C440" s="54" t="s">
        <v>130</v>
      </c>
      <c r="D440" s="55">
        <v>17</v>
      </c>
      <c r="E440" s="55">
        <v>17</v>
      </c>
      <c r="F440" s="64">
        <v>24.24</v>
      </c>
      <c r="G440" s="62">
        <v>1.196</v>
      </c>
      <c r="H440" s="64">
        <v>24.244816675219873</v>
      </c>
      <c r="I440" s="57">
        <v>1</v>
      </c>
      <c r="J440" s="56">
        <v>0.8837648380572636</v>
      </c>
      <c r="K440" s="56">
        <v>0.26793057172919005</v>
      </c>
      <c r="L440" s="58">
        <v>0.03645170222963746</v>
      </c>
      <c r="M440" s="65">
        <v>2.0591720726734244</v>
      </c>
      <c r="N440" s="56">
        <v>0.15391176470588236</v>
      </c>
      <c r="O440" s="60">
        <v>0.020309093905878064</v>
      </c>
      <c r="P440" t="s">
        <v>131</v>
      </c>
    </row>
    <row r="441" spans="1:16" ht="12.75">
      <c r="A441">
        <v>221031</v>
      </c>
      <c r="B441" s="53">
        <v>151</v>
      </c>
      <c r="C441" s="54" t="s">
        <v>39</v>
      </c>
      <c r="D441" s="55">
        <v>6</v>
      </c>
      <c r="E441" s="55">
        <v>3</v>
      </c>
      <c r="F441" s="56">
        <v>0.8842</v>
      </c>
      <c r="G441" s="62">
        <v>1.159</v>
      </c>
      <c r="H441" s="56">
        <v>0.29833333333333334</v>
      </c>
      <c r="I441" s="57"/>
      <c r="J441" s="56">
        <v>0.29758752213984596</v>
      </c>
      <c r="K441" s="56">
        <v>0.21476529501864225</v>
      </c>
      <c r="L441" s="58">
        <v>0.9975000742117741</v>
      </c>
      <c r="M441" s="59"/>
      <c r="N441" s="56">
        <v>0.09333333333333334</v>
      </c>
      <c r="O441" s="60">
        <v>0.19190548052060544</v>
      </c>
      <c r="P441" t="s">
        <v>131</v>
      </c>
    </row>
    <row r="442" spans="1:16" ht="12.75">
      <c r="A442">
        <v>221031</v>
      </c>
      <c r="B442" s="53">
        <v>181</v>
      </c>
      <c r="C442" s="54" t="s">
        <v>42</v>
      </c>
      <c r="D442" s="55">
        <v>6</v>
      </c>
      <c r="E442" s="55">
        <v>2</v>
      </c>
      <c r="F442" s="62">
        <v>1.102</v>
      </c>
      <c r="G442" s="62">
        <v>2.189</v>
      </c>
      <c r="H442" s="62">
        <v>2.75225</v>
      </c>
      <c r="I442" s="57"/>
      <c r="J442" s="62">
        <v>3.8859053160106716</v>
      </c>
      <c r="K442" s="62">
        <v>3.4346875</v>
      </c>
      <c r="L442" s="58">
        <v>1.4119012865875815</v>
      </c>
      <c r="M442" s="59"/>
      <c r="N442" s="62">
        <v>1.5005</v>
      </c>
      <c r="O442" s="60">
        <v>0.13735895231994294</v>
      </c>
      <c r="P442" t="s">
        <v>131</v>
      </c>
    </row>
    <row r="443" spans="1:16" ht="12.75">
      <c r="A443">
        <v>221031</v>
      </c>
      <c r="B443" s="53">
        <v>191</v>
      </c>
      <c r="C443" s="54" t="s">
        <v>44</v>
      </c>
      <c r="D443" s="55">
        <v>6</v>
      </c>
      <c r="E443" s="55">
        <v>5</v>
      </c>
      <c r="F443" s="62">
        <v>1.608</v>
      </c>
      <c r="G443" s="62">
        <v>2.014</v>
      </c>
      <c r="H443" s="62">
        <v>1.7299</v>
      </c>
      <c r="I443" s="57"/>
      <c r="J443" s="62">
        <v>2.2266566978319764</v>
      </c>
      <c r="K443" s="62">
        <v>1.244738934726877</v>
      </c>
      <c r="L443" s="58">
        <v>1.2871591987004893</v>
      </c>
      <c r="M443" s="59"/>
      <c r="N443" s="56">
        <v>0.6422</v>
      </c>
      <c r="O443" s="60">
        <v>0.14730172588763998</v>
      </c>
      <c r="P443" t="s">
        <v>131</v>
      </c>
    </row>
    <row r="444" spans="1:16" ht="12.75">
      <c r="A444">
        <v>221031</v>
      </c>
      <c r="B444" s="53">
        <v>202</v>
      </c>
      <c r="C444" s="54" t="s">
        <v>45</v>
      </c>
      <c r="D444" s="55">
        <v>6</v>
      </c>
      <c r="E444" s="55">
        <v>2</v>
      </c>
      <c r="F444" s="56">
        <v>0.6856</v>
      </c>
      <c r="G444" s="62">
        <v>1.199</v>
      </c>
      <c r="H444" s="62">
        <v>1.50175</v>
      </c>
      <c r="I444" s="57">
        <v>1.450525</v>
      </c>
      <c r="J444" s="62">
        <v>2.1188454698254895</v>
      </c>
      <c r="K444" s="62">
        <v>1.8728125</v>
      </c>
      <c r="L444" s="58">
        <v>1.4109175760449406</v>
      </c>
      <c r="M444" s="59">
        <v>3.403533165366602</v>
      </c>
      <c r="N444" s="62">
        <v>1.0015</v>
      </c>
      <c r="O444" s="60">
        <v>0.15047073790627305</v>
      </c>
      <c r="P444" t="s">
        <v>131</v>
      </c>
    </row>
    <row r="445" spans="1:16" ht="12.75">
      <c r="A445">
        <v>221031</v>
      </c>
      <c r="B445" s="53">
        <v>221</v>
      </c>
      <c r="C445" s="54" t="s">
        <v>46</v>
      </c>
      <c r="D445" s="55">
        <v>5</v>
      </c>
      <c r="E445" s="55">
        <v>1</v>
      </c>
      <c r="F445" s="56">
        <v>0.00033</v>
      </c>
      <c r="G445" s="56">
        <v>0.0004382</v>
      </c>
      <c r="H445" s="62">
        <v>1.50175</v>
      </c>
      <c r="I445" s="57">
        <v>0.155175</v>
      </c>
      <c r="J445" s="62">
        <v>2.1188454698254895</v>
      </c>
      <c r="K445" s="62">
        <v>2.6485568372818618</v>
      </c>
      <c r="L445" s="58">
        <v>1.4109175760449406</v>
      </c>
      <c r="M445" s="59">
        <v>31.815111613941614</v>
      </c>
      <c r="N445" s="56">
        <v>0.0005</v>
      </c>
      <c r="O445" s="60">
        <v>0.037622881159498925</v>
      </c>
      <c r="P445" t="s">
        <v>131</v>
      </c>
    </row>
    <row r="446" spans="1:16" ht="12.75">
      <c r="A446">
        <v>221031</v>
      </c>
      <c r="B446" s="53">
        <v>241</v>
      </c>
      <c r="C446" s="54" t="s">
        <v>47</v>
      </c>
      <c r="D446" s="55">
        <v>1</v>
      </c>
      <c r="E446" s="55"/>
      <c r="F446" s="56">
        <v>0.0008500000000000001</v>
      </c>
      <c r="G446" s="56"/>
      <c r="H446" s="56"/>
      <c r="I446" s="57"/>
      <c r="J446" s="56"/>
      <c r="K446" s="56"/>
      <c r="L446" s="58"/>
      <c r="M446" s="59"/>
      <c r="N446" s="56"/>
      <c r="O446" s="60"/>
      <c r="P446" t="s">
        <v>131</v>
      </c>
    </row>
    <row r="447" spans="1:16" ht="12.75">
      <c r="A447">
        <v>221031</v>
      </c>
      <c r="B447" s="53">
        <v>251</v>
      </c>
      <c r="C447" s="54" t="s">
        <v>48</v>
      </c>
      <c r="D447" s="55">
        <v>5</v>
      </c>
      <c r="E447" s="55">
        <v>2</v>
      </c>
      <c r="F447" s="62">
        <v>1.702</v>
      </c>
      <c r="G447" s="62">
        <v>2.332</v>
      </c>
      <c r="H447" s="62">
        <v>2.25075</v>
      </c>
      <c r="I447" s="57"/>
      <c r="J447" s="62">
        <v>3.180919855167684</v>
      </c>
      <c r="K447" s="62">
        <v>2.8115625</v>
      </c>
      <c r="L447" s="58">
        <v>1.413271067496472</v>
      </c>
      <c r="M447" s="59"/>
      <c r="N447" s="62">
        <v>1.5005</v>
      </c>
      <c r="O447" s="60">
        <v>0.14158092428448815</v>
      </c>
      <c r="P447" t="s">
        <v>131</v>
      </c>
    </row>
    <row r="448" spans="1:16" ht="12.75">
      <c r="A448">
        <v>221031</v>
      </c>
      <c r="B448" s="53">
        <v>261</v>
      </c>
      <c r="C448" s="54" t="s">
        <v>49</v>
      </c>
      <c r="D448" s="55">
        <v>1</v>
      </c>
      <c r="E448" s="55"/>
      <c r="F448" s="56">
        <v>0</v>
      </c>
      <c r="G448" s="56"/>
      <c r="H448" s="56"/>
      <c r="I448" s="57"/>
      <c r="J448" s="56"/>
      <c r="K448" s="56"/>
      <c r="L448" s="58"/>
      <c r="M448" s="59"/>
      <c r="N448" s="56"/>
      <c r="O448" s="60"/>
      <c r="P448" t="s">
        <v>131</v>
      </c>
    </row>
    <row r="449" spans="1:16" ht="12.75">
      <c r="A449">
        <v>221031</v>
      </c>
      <c r="B449" s="53">
        <v>281</v>
      </c>
      <c r="C449" s="54" t="s">
        <v>50</v>
      </c>
      <c r="D449" s="55">
        <v>4</v>
      </c>
      <c r="E449" s="55">
        <v>1</v>
      </c>
      <c r="F449" s="56">
        <v>0.5058</v>
      </c>
      <c r="G449" s="56">
        <v>0.9962</v>
      </c>
      <c r="H449" s="62">
        <v>2.25075</v>
      </c>
      <c r="I449" s="57"/>
      <c r="J449" s="62">
        <v>3.180919855167684</v>
      </c>
      <c r="K449" s="62">
        <v>3.976149818959605</v>
      </c>
      <c r="L449" s="58">
        <v>1.413271067496472</v>
      </c>
      <c r="M449" s="59"/>
      <c r="N449" s="56">
        <v>0.004</v>
      </c>
      <c r="O449" s="60">
        <v>0.14158092428448815</v>
      </c>
      <c r="P449" t="s">
        <v>131</v>
      </c>
    </row>
    <row r="450" spans="1:16" ht="12.75">
      <c r="A450">
        <v>221031</v>
      </c>
      <c r="B450" s="53">
        <v>289</v>
      </c>
      <c r="C450" s="54" t="s">
        <v>66</v>
      </c>
      <c r="D450" s="55">
        <v>5</v>
      </c>
      <c r="E450" s="55">
        <v>3</v>
      </c>
      <c r="F450" s="62">
        <v>1.844</v>
      </c>
      <c r="G450" s="62">
        <v>3.323</v>
      </c>
      <c r="H450" s="62">
        <v>2.64</v>
      </c>
      <c r="I450" s="57">
        <v>1.7920000000000003</v>
      </c>
      <c r="J450" s="62">
        <v>4.425570584681709</v>
      </c>
      <c r="K450" s="62">
        <v>3.1938804604795927</v>
      </c>
      <c r="L450" s="58">
        <v>1.676352494197617</v>
      </c>
      <c r="M450" s="59">
        <v>5.754229610663159</v>
      </c>
      <c r="N450" s="62">
        <v>1.18</v>
      </c>
      <c r="O450" s="60">
        <v>0.1382224557533418</v>
      </c>
      <c r="P450" t="s">
        <v>131</v>
      </c>
    </row>
    <row r="451" spans="1:16" ht="12.75">
      <c r="A451">
        <v>221031</v>
      </c>
      <c r="B451" s="53">
        <v>291</v>
      </c>
      <c r="C451" s="54" t="s">
        <v>52</v>
      </c>
      <c r="D451" s="55">
        <v>6</v>
      </c>
      <c r="E451" s="55">
        <v>3</v>
      </c>
      <c r="F451" s="56">
        <v>0.97</v>
      </c>
      <c r="G451" s="62">
        <v>1.038</v>
      </c>
      <c r="H451" s="62">
        <v>1.57</v>
      </c>
      <c r="I451" s="57"/>
      <c r="J451" s="62">
        <v>1.1471268456452408</v>
      </c>
      <c r="K451" s="56">
        <v>0.8278674914099077</v>
      </c>
      <c r="L451" s="58">
        <v>0.7306540418122552</v>
      </c>
      <c r="M451" s="59"/>
      <c r="N451" s="56">
        <v>0.7866666666666666</v>
      </c>
      <c r="O451" s="60">
        <v>0.1494676126866433</v>
      </c>
      <c r="P451" t="s">
        <v>131</v>
      </c>
    </row>
    <row r="452" spans="1:16" ht="12.75">
      <c r="A452">
        <v>221031</v>
      </c>
      <c r="B452" s="53">
        <v>301</v>
      </c>
      <c r="C452" s="54" t="s">
        <v>53</v>
      </c>
      <c r="D452" s="55">
        <v>5</v>
      </c>
      <c r="E452" s="55">
        <v>3</v>
      </c>
      <c r="F452" s="62">
        <v>2.112</v>
      </c>
      <c r="G452" s="62">
        <v>4.411</v>
      </c>
      <c r="H452" s="56">
        <v>0.08666666666666667</v>
      </c>
      <c r="I452" s="57"/>
      <c r="J452" s="56">
        <v>0.10396313449167129</v>
      </c>
      <c r="K452" s="56">
        <v>0.07502892960570462</v>
      </c>
      <c r="L452" s="58">
        <v>1.1995746287500533</v>
      </c>
      <c r="M452" s="59"/>
      <c r="N452" s="56">
        <v>0.07066666666666667</v>
      </c>
      <c r="O452" s="60">
        <v>0.22</v>
      </c>
      <c r="P452" t="s">
        <v>131</v>
      </c>
    </row>
    <row r="453" spans="1:16" ht="13.5" thickBot="1">
      <c r="A453">
        <v>221031</v>
      </c>
      <c r="B453" s="85">
        <v>321</v>
      </c>
      <c r="C453" s="73" t="s">
        <v>55</v>
      </c>
      <c r="D453" s="74">
        <v>6</v>
      </c>
      <c r="E453" s="74">
        <v>0</v>
      </c>
      <c r="F453" s="78">
        <v>0.008567</v>
      </c>
      <c r="G453" s="78">
        <v>0.0203</v>
      </c>
      <c r="H453" s="78">
        <v>0.08666666666666667</v>
      </c>
      <c r="I453" s="77">
        <v>0.013666666666666667</v>
      </c>
      <c r="J453" s="78">
        <v>0.10396313449167129</v>
      </c>
      <c r="K453" s="74"/>
      <c r="L453" s="79">
        <v>1.1995746287500533</v>
      </c>
      <c r="M453" s="80">
        <v>17.724446587726398</v>
      </c>
      <c r="N453" s="78">
        <v>0</v>
      </c>
      <c r="O453" s="81">
        <v>0.057794066806839836</v>
      </c>
      <c r="P453" t="s">
        <v>131</v>
      </c>
    </row>
    <row r="454" spans="1:16" ht="12.75">
      <c r="A454">
        <v>221111</v>
      </c>
      <c r="B454" s="45">
        <v>1</v>
      </c>
      <c r="C454" s="46" t="s">
        <v>25</v>
      </c>
      <c r="D454" s="47">
        <v>28</v>
      </c>
      <c r="E454" s="47">
        <v>27</v>
      </c>
      <c r="F454" s="48">
        <v>0.7337</v>
      </c>
      <c r="G454" s="48">
        <v>0.151</v>
      </c>
      <c r="H454" s="48">
        <v>0.7378703703703702</v>
      </c>
      <c r="I454" s="49"/>
      <c r="J454" s="48">
        <v>0.17254655717790174</v>
      </c>
      <c r="K454" s="48">
        <v>0.0415082505143353</v>
      </c>
      <c r="L454" s="50">
        <v>0.233843997681182</v>
      </c>
      <c r="M454" s="51"/>
      <c r="N454" s="48">
        <v>0.03663703703703704</v>
      </c>
      <c r="O454" s="52">
        <v>0.041869617646211686</v>
      </c>
      <c r="P454" t="s">
        <v>138</v>
      </c>
    </row>
    <row r="455" spans="1:16" ht="12.75">
      <c r="A455">
        <v>221111</v>
      </c>
      <c r="B455" s="53">
        <v>2</v>
      </c>
      <c r="C455" s="54" t="s">
        <v>74</v>
      </c>
      <c r="D455" s="55">
        <v>22</v>
      </c>
      <c r="E455" s="55">
        <v>21</v>
      </c>
      <c r="F455" s="62">
        <v>6.715</v>
      </c>
      <c r="G455" s="56">
        <v>0.3795</v>
      </c>
      <c r="H455" s="62">
        <v>6.674800030261581</v>
      </c>
      <c r="I455" s="57"/>
      <c r="J455" s="56">
        <v>0.268317214418628</v>
      </c>
      <c r="K455" s="56">
        <v>0.07318952055553925</v>
      </c>
      <c r="L455" s="58">
        <v>0.04019853976181408</v>
      </c>
      <c r="M455" s="59"/>
      <c r="N455" s="56">
        <v>0.06718571428571429</v>
      </c>
      <c r="O455" s="60">
        <v>0.03005744337718514</v>
      </c>
      <c r="P455" t="s">
        <v>138</v>
      </c>
    </row>
    <row r="456" spans="1:16" ht="12.75">
      <c r="A456">
        <v>221111</v>
      </c>
      <c r="B456" s="53">
        <v>5</v>
      </c>
      <c r="C456" s="54" t="s">
        <v>26</v>
      </c>
      <c r="D456" s="55">
        <v>1</v>
      </c>
      <c r="E456" s="55"/>
      <c r="F456" s="56">
        <v>0.017</v>
      </c>
      <c r="G456" s="56"/>
      <c r="H456" s="56"/>
      <c r="I456" s="57"/>
      <c r="J456" s="56"/>
      <c r="K456" s="56"/>
      <c r="L456" s="58"/>
      <c r="M456" s="59"/>
      <c r="N456" s="56"/>
      <c r="O456" s="60"/>
      <c r="P456" t="s">
        <v>138</v>
      </c>
    </row>
    <row r="457" spans="1:16" ht="12.75">
      <c r="A457">
        <v>221111</v>
      </c>
      <c r="B457" s="53">
        <v>9</v>
      </c>
      <c r="C457" s="54" t="s">
        <v>62</v>
      </c>
      <c r="D457" s="55">
        <v>1</v>
      </c>
      <c r="E457" s="55"/>
      <c r="F457" s="62">
        <v>7.75</v>
      </c>
      <c r="G457" s="56"/>
      <c r="H457" s="56"/>
      <c r="I457" s="57"/>
      <c r="J457" s="56"/>
      <c r="K457" s="56"/>
      <c r="L457" s="58"/>
      <c r="M457" s="59"/>
      <c r="N457" s="56"/>
      <c r="O457" s="60"/>
      <c r="P457" t="s">
        <v>138</v>
      </c>
    </row>
    <row r="458" spans="1:16" ht="12.75">
      <c r="A458">
        <v>221111</v>
      </c>
      <c r="B458" s="63">
        <v>10</v>
      </c>
      <c r="C458" s="54" t="s">
        <v>132</v>
      </c>
      <c r="D458" s="55">
        <v>77</v>
      </c>
      <c r="E458" s="55">
        <v>75</v>
      </c>
      <c r="F458" s="62">
        <v>7.366</v>
      </c>
      <c r="G458" s="56">
        <v>0.6149</v>
      </c>
      <c r="H458" s="62">
        <v>7.4385070242998745</v>
      </c>
      <c r="I458" s="57">
        <v>0.5443850702429988</v>
      </c>
      <c r="J458" s="56">
        <v>0.4447234448832411</v>
      </c>
      <c r="K458" s="56">
        <v>0.06419030015456924</v>
      </c>
      <c r="L458" s="58">
        <v>0.05978665388503808</v>
      </c>
      <c r="M458" s="65">
        <v>1.9034424035828492</v>
      </c>
      <c r="N458" s="56">
        <v>0.13079199999999996</v>
      </c>
      <c r="O458" s="60">
        <v>0.02957136597663065</v>
      </c>
      <c r="P458" t="s">
        <v>138</v>
      </c>
    </row>
    <row r="459" spans="1:16" ht="12.75">
      <c r="A459">
        <v>221111</v>
      </c>
      <c r="B459" s="53">
        <v>20</v>
      </c>
      <c r="C459" s="54" t="s">
        <v>28</v>
      </c>
      <c r="D459" s="55">
        <v>46</v>
      </c>
      <c r="E459" s="55">
        <v>44</v>
      </c>
      <c r="F459" s="64">
        <v>12.09</v>
      </c>
      <c r="G459" s="62">
        <v>1.861</v>
      </c>
      <c r="H459" s="64">
        <v>12.350535619558565</v>
      </c>
      <c r="I459" s="57"/>
      <c r="J459" s="56">
        <v>0.4418661683209026</v>
      </c>
      <c r="K459" s="56">
        <v>0.08326728908366235</v>
      </c>
      <c r="L459" s="58">
        <v>0.03577708545863826</v>
      </c>
      <c r="M459" s="59"/>
      <c r="N459" s="56">
        <v>0.13148636363636357</v>
      </c>
      <c r="O459" s="60">
        <v>0.027398783703030314</v>
      </c>
      <c r="P459" t="s">
        <v>138</v>
      </c>
    </row>
    <row r="460" spans="1:16" ht="12.75">
      <c r="A460">
        <v>221111</v>
      </c>
      <c r="B460" s="53">
        <v>30</v>
      </c>
      <c r="C460" s="54" t="s">
        <v>69</v>
      </c>
      <c r="D460" s="55">
        <v>1</v>
      </c>
      <c r="E460" s="55"/>
      <c r="F460" s="56">
        <v>0</v>
      </c>
      <c r="G460" s="56"/>
      <c r="H460" s="56"/>
      <c r="I460" s="57"/>
      <c r="J460" s="56"/>
      <c r="K460" s="56"/>
      <c r="L460" s="58"/>
      <c r="M460" s="59"/>
      <c r="N460" s="56"/>
      <c r="O460" s="60"/>
      <c r="P460" t="s">
        <v>138</v>
      </c>
    </row>
    <row r="461" spans="1:16" ht="12.75">
      <c r="A461">
        <v>221111</v>
      </c>
      <c r="B461" s="63">
        <v>40</v>
      </c>
      <c r="C461" s="54" t="s">
        <v>133</v>
      </c>
      <c r="D461" s="55">
        <v>2</v>
      </c>
      <c r="E461" s="55">
        <v>2</v>
      </c>
      <c r="F461" s="64">
        <v>12.5</v>
      </c>
      <c r="G461" s="56">
        <v>0.1414</v>
      </c>
      <c r="H461" s="66"/>
      <c r="I461" s="67"/>
      <c r="J461" s="66"/>
      <c r="K461" s="66"/>
      <c r="L461" s="66"/>
      <c r="M461" s="66"/>
      <c r="N461" s="66"/>
      <c r="O461" s="68"/>
      <c r="P461" t="s">
        <v>138</v>
      </c>
    </row>
    <row r="462" spans="1:16" ht="12.75">
      <c r="A462">
        <v>221111</v>
      </c>
      <c r="B462" s="63">
        <v>41</v>
      </c>
      <c r="C462" s="54" t="s">
        <v>134</v>
      </c>
      <c r="D462" s="55">
        <v>48</v>
      </c>
      <c r="E462" s="55">
        <v>48</v>
      </c>
      <c r="F462" s="64">
        <v>12.38</v>
      </c>
      <c r="G462" s="56">
        <v>0.4521</v>
      </c>
      <c r="H462" s="64">
        <v>12.391387304584972</v>
      </c>
      <c r="I462" s="57">
        <v>0.6919569365229248</v>
      </c>
      <c r="J462" s="56">
        <v>0.374330142028986</v>
      </c>
      <c r="K462" s="56">
        <v>0.0675373775831956</v>
      </c>
      <c r="L462" s="58">
        <v>0.030208896940093145</v>
      </c>
      <c r="M462" s="65">
        <v>1.26046750150418</v>
      </c>
      <c r="N462" s="56">
        <v>0.21727083333333322</v>
      </c>
      <c r="O462" s="60">
        <v>0.027385170297411287</v>
      </c>
      <c r="P462" t="s">
        <v>138</v>
      </c>
    </row>
    <row r="463" spans="1:16" ht="12.75">
      <c r="A463">
        <v>221111</v>
      </c>
      <c r="B463" s="53">
        <v>48</v>
      </c>
      <c r="C463" s="54" t="s">
        <v>72</v>
      </c>
      <c r="D463" s="55">
        <v>7</v>
      </c>
      <c r="E463" s="55">
        <v>6</v>
      </c>
      <c r="F463" s="64">
        <v>12.35</v>
      </c>
      <c r="G463" s="56">
        <v>0.1687</v>
      </c>
      <c r="H463" s="64">
        <v>12.352333333333334</v>
      </c>
      <c r="I463" s="57"/>
      <c r="J463" s="56">
        <v>0.20946384917689284</v>
      </c>
      <c r="K463" s="56">
        <v>0.10689157292555869</v>
      </c>
      <c r="L463" s="58">
        <v>0.016957431727627127</v>
      </c>
      <c r="M463" s="59"/>
      <c r="N463" s="56">
        <v>0.05266666666666667</v>
      </c>
      <c r="O463" s="60">
        <v>0.02739818354423456</v>
      </c>
      <c r="P463" t="s">
        <v>138</v>
      </c>
    </row>
    <row r="464" spans="1:16" ht="12.75">
      <c r="A464">
        <v>221111</v>
      </c>
      <c r="B464" s="63">
        <v>50</v>
      </c>
      <c r="C464" s="54" t="s">
        <v>135</v>
      </c>
      <c r="D464" s="55">
        <v>86</v>
      </c>
      <c r="E464" s="55">
        <v>84</v>
      </c>
      <c r="F464" s="64">
        <v>27.71</v>
      </c>
      <c r="G464" s="62">
        <v>3.583</v>
      </c>
      <c r="H464" s="64">
        <v>27.39667192913251</v>
      </c>
      <c r="I464" s="57">
        <v>1.3119001578739753</v>
      </c>
      <c r="J464" s="56">
        <v>0.6723236894278151</v>
      </c>
      <c r="K464" s="56">
        <v>0.09169566066413523</v>
      </c>
      <c r="L464" s="58">
        <v>0.02454034165780893</v>
      </c>
      <c r="M464" s="65">
        <v>1.194080347475111</v>
      </c>
      <c r="N464" s="56">
        <v>0.3655059523809524</v>
      </c>
      <c r="O464" s="60">
        <v>0.019105178313547834</v>
      </c>
      <c r="P464" t="s">
        <v>138</v>
      </c>
    </row>
    <row r="465" spans="1:16" ht="12.75">
      <c r="A465">
        <v>221111</v>
      </c>
      <c r="B465" s="53">
        <v>60</v>
      </c>
      <c r="C465" s="54" t="s">
        <v>31</v>
      </c>
      <c r="D465" s="55">
        <v>2</v>
      </c>
      <c r="E465" s="55">
        <v>2</v>
      </c>
      <c r="F465" s="62">
        <v>1.196</v>
      </c>
      <c r="G465" s="62">
        <v>1.278</v>
      </c>
      <c r="H465" s="66"/>
      <c r="I465" s="67"/>
      <c r="J465" s="66"/>
      <c r="K465" s="66"/>
      <c r="L465" s="66"/>
      <c r="M465" s="66"/>
      <c r="N465" s="66"/>
      <c r="O465" s="68"/>
      <c r="P465" t="s">
        <v>138</v>
      </c>
    </row>
    <row r="466" spans="1:16" ht="12.75">
      <c r="A466">
        <v>221111</v>
      </c>
      <c r="B466" s="53">
        <v>101</v>
      </c>
      <c r="C466" s="54" t="s">
        <v>64</v>
      </c>
      <c r="D466" s="55">
        <v>10</v>
      </c>
      <c r="E466" s="55">
        <v>8</v>
      </c>
      <c r="F466" s="56">
        <v>0.09374</v>
      </c>
      <c r="G466" s="56">
        <v>0.1309</v>
      </c>
      <c r="H466" s="56">
        <v>0.093516451267141</v>
      </c>
      <c r="I466" s="57">
        <v>0.20467582256335706</v>
      </c>
      <c r="J466" s="56">
        <v>0.10147699871340758</v>
      </c>
      <c r="K466" s="56">
        <v>0.04484692120294316</v>
      </c>
      <c r="L466" s="58">
        <v>1.0851245672649223</v>
      </c>
      <c r="M466" s="61">
        <v>1.155199495675898</v>
      </c>
      <c r="N466" s="56">
        <v>0.00945</v>
      </c>
      <c r="O466" s="60">
        <v>0.05713619946012643</v>
      </c>
      <c r="P466" t="s">
        <v>138</v>
      </c>
    </row>
    <row r="467" spans="1:16" ht="12.75">
      <c r="A467">
        <v>221111</v>
      </c>
      <c r="B467" s="63">
        <v>121</v>
      </c>
      <c r="C467" s="54" t="s">
        <v>33</v>
      </c>
      <c r="D467" s="55">
        <v>61</v>
      </c>
      <c r="E467" s="55">
        <v>60</v>
      </c>
      <c r="F467" s="62">
        <v>5.322</v>
      </c>
      <c r="G467" s="56">
        <v>0.9953</v>
      </c>
      <c r="H467" s="62">
        <v>5.272253223873458</v>
      </c>
      <c r="I467" s="57">
        <v>0.4636126611936729</v>
      </c>
      <c r="J467" s="56">
        <v>0.28624248056658685</v>
      </c>
      <c r="K467" s="56">
        <v>0.04619218167547879</v>
      </c>
      <c r="L467" s="58">
        <v>0.05429224819294399</v>
      </c>
      <c r="M467" s="65">
        <v>1.4385823243113136</v>
      </c>
      <c r="N467" s="56">
        <v>0.12516333333333332</v>
      </c>
      <c r="O467" s="60">
        <v>0.031143653466991456</v>
      </c>
      <c r="P467" t="s">
        <v>138</v>
      </c>
    </row>
    <row r="468" spans="1:16" ht="12.75">
      <c r="A468">
        <v>221111</v>
      </c>
      <c r="B468" s="53">
        <v>131</v>
      </c>
      <c r="C468" s="54" t="s">
        <v>34</v>
      </c>
      <c r="D468" s="55">
        <v>3</v>
      </c>
      <c r="E468" s="55">
        <v>3</v>
      </c>
      <c r="F468" s="62">
        <v>5.115</v>
      </c>
      <c r="G468" s="56">
        <v>0.105</v>
      </c>
      <c r="H468" s="62">
        <v>5.115</v>
      </c>
      <c r="I468" s="57"/>
      <c r="J468" s="56">
        <v>0.105</v>
      </c>
      <c r="K468" s="56">
        <v>0.07577722283113839</v>
      </c>
      <c r="L468" s="58">
        <v>0.020527859237536656</v>
      </c>
      <c r="M468" s="59"/>
      <c r="N468" s="56">
        <v>0.07</v>
      </c>
      <c r="O468" s="60">
        <v>0.03128590535359142</v>
      </c>
      <c r="P468" t="s">
        <v>138</v>
      </c>
    </row>
    <row r="469" spans="1:16" ht="12.75">
      <c r="A469">
        <v>221111</v>
      </c>
      <c r="B469" s="53">
        <v>143</v>
      </c>
      <c r="C469" s="54" t="s">
        <v>35</v>
      </c>
      <c r="D469" s="55">
        <v>6</v>
      </c>
      <c r="E469" s="55">
        <v>5</v>
      </c>
      <c r="F469" s="62">
        <v>5.904</v>
      </c>
      <c r="G469" s="62">
        <v>2.912</v>
      </c>
      <c r="H469" s="62">
        <v>5.62414</v>
      </c>
      <c r="I469" s="57"/>
      <c r="J469" s="62">
        <v>3.1637693378310625</v>
      </c>
      <c r="K469" s="62">
        <v>1.7686008261299382</v>
      </c>
      <c r="L469" s="58">
        <v>0.5625338874620942</v>
      </c>
      <c r="M469" s="59"/>
      <c r="N469" s="56">
        <v>0.05911999999999999</v>
      </c>
      <c r="O469" s="60">
        <v>0.03084228522687169</v>
      </c>
      <c r="P469" t="s">
        <v>138</v>
      </c>
    </row>
    <row r="470" spans="1:16" ht="12.75">
      <c r="A470">
        <v>221111</v>
      </c>
      <c r="B470" s="53">
        <v>145</v>
      </c>
      <c r="C470" s="54" t="s">
        <v>36</v>
      </c>
      <c r="D470" s="55">
        <v>6</v>
      </c>
      <c r="E470" s="55">
        <v>6</v>
      </c>
      <c r="F470" s="62">
        <v>6.869</v>
      </c>
      <c r="G470" s="56">
        <v>0.1682</v>
      </c>
      <c r="H470" s="62">
        <v>6.8685833333333335</v>
      </c>
      <c r="I470" s="57"/>
      <c r="J470" s="56">
        <v>0.19069767514445465</v>
      </c>
      <c r="K470" s="56">
        <v>0.0973149998414459</v>
      </c>
      <c r="L470" s="58">
        <v>0.02776375649677221</v>
      </c>
      <c r="M470" s="59"/>
      <c r="N470" s="56">
        <v>0.15616666666666668</v>
      </c>
      <c r="O470" s="60">
        <v>0.029928261254721537</v>
      </c>
      <c r="P470" t="s">
        <v>138</v>
      </c>
    </row>
    <row r="471" spans="1:16" ht="12.75">
      <c r="A471">
        <v>221111</v>
      </c>
      <c r="B471" s="63">
        <v>146</v>
      </c>
      <c r="C471" s="54" t="s">
        <v>136</v>
      </c>
      <c r="D471" s="55">
        <v>1</v>
      </c>
      <c r="E471" s="55"/>
      <c r="F471" s="62">
        <v>6.85</v>
      </c>
      <c r="G471" s="56"/>
      <c r="H471" s="56"/>
      <c r="I471" s="57"/>
      <c r="J471" s="56"/>
      <c r="K471" s="56"/>
      <c r="L471" s="58"/>
      <c r="M471" s="59"/>
      <c r="N471" s="56"/>
      <c r="O471" s="60"/>
      <c r="P471" t="s">
        <v>138</v>
      </c>
    </row>
    <row r="472" spans="1:16" ht="12.75">
      <c r="A472">
        <v>221111</v>
      </c>
      <c r="B472" s="63">
        <v>148</v>
      </c>
      <c r="C472" s="54" t="s">
        <v>137</v>
      </c>
      <c r="D472" s="55">
        <v>52</v>
      </c>
      <c r="E472" s="55">
        <v>51</v>
      </c>
      <c r="F472" s="62">
        <v>6.61</v>
      </c>
      <c r="G472" s="62">
        <v>1.319</v>
      </c>
      <c r="H472" s="62">
        <v>6.763514306524928</v>
      </c>
      <c r="I472" s="57">
        <v>0.5381757153262464</v>
      </c>
      <c r="J472" s="56">
        <v>0.43256872736621077</v>
      </c>
      <c r="K472" s="56">
        <v>0.07571467173803086</v>
      </c>
      <c r="L472" s="58">
        <v>0.06395620793599877</v>
      </c>
      <c r="M472" s="65">
        <v>1.872780777839972</v>
      </c>
      <c r="N472" s="56">
        <v>0.14622941176470586</v>
      </c>
      <c r="O472" s="60">
        <v>0.029997775287044587</v>
      </c>
      <c r="P472" t="s">
        <v>138</v>
      </c>
    </row>
    <row r="473" spans="1:16" ht="12.75">
      <c r="A473">
        <v>221111</v>
      </c>
      <c r="B473" s="53">
        <v>149</v>
      </c>
      <c r="C473" s="54" t="s">
        <v>38</v>
      </c>
      <c r="D473" s="55">
        <v>5</v>
      </c>
      <c r="E473" s="55">
        <v>5</v>
      </c>
      <c r="F473" s="62">
        <v>6.741</v>
      </c>
      <c r="G473" s="56">
        <v>0.1791</v>
      </c>
      <c r="H473" s="62">
        <v>6.740780000000001</v>
      </c>
      <c r="I473" s="57"/>
      <c r="J473" s="56">
        <v>0.1790994716630957</v>
      </c>
      <c r="K473" s="56">
        <v>0.10011964834324481</v>
      </c>
      <c r="L473" s="58">
        <v>0.02656954709441573</v>
      </c>
      <c r="M473" s="59"/>
      <c r="N473" s="56">
        <v>0.05264</v>
      </c>
      <c r="O473" s="60">
        <v>0.030012979915432246</v>
      </c>
      <c r="P473" t="s">
        <v>138</v>
      </c>
    </row>
    <row r="474" spans="1:16" ht="12.75">
      <c r="A474">
        <v>221111</v>
      </c>
      <c r="B474" s="53">
        <v>151</v>
      </c>
      <c r="C474" s="54" t="s">
        <v>39</v>
      </c>
      <c r="D474" s="55">
        <v>13</v>
      </c>
      <c r="E474" s="55">
        <v>4</v>
      </c>
      <c r="F474" s="62">
        <v>1.214</v>
      </c>
      <c r="G474" s="62">
        <v>1.598</v>
      </c>
      <c r="H474" s="62">
        <v>1.039</v>
      </c>
      <c r="I474" s="57"/>
      <c r="J474" s="62">
        <v>1.7059908044886996</v>
      </c>
      <c r="K474" s="62">
        <v>1.0662442528054372</v>
      </c>
      <c r="L474" s="58">
        <v>1.6419545760237726</v>
      </c>
      <c r="M474" s="59"/>
      <c r="N474" s="56">
        <v>0.12695</v>
      </c>
      <c r="O474" s="60">
        <v>0.15904841875802359</v>
      </c>
      <c r="P474" t="s">
        <v>138</v>
      </c>
    </row>
    <row r="475" spans="1:16" ht="12.75">
      <c r="A475">
        <v>221111</v>
      </c>
      <c r="B475" s="53">
        <v>165</v>
      </c>
      <c r="C475" s="54" t="s">
        <v>40</v>
      </c>
      <c r="D475" s="55">
        <v>8</v>
      </c>
      <c r="E475" s="55">
        <v>5</v>
      </c>
      <c r="F475" s="56">
        <v>0.01227</v>
      </c>
      <c r="G475" s="56">
        <v>0.01836</v>
      </c>
      <c r="H475" s="56">
        <v>0.00613</v>
      </c>
      <c r="I475" s="57">
        <v>0.0039195</v>
      </c>
      <c r="J475" s="56">
        <v>0.007808296869356339</v>
      </c>
      <c r="K475" s="56">
        <v>0.004364970647094892</v>
      </c>
      <c r="L475" s="58">
        <v>1.2737841548705284</v>
      </c>
      <c r="M475" s="59">
        <v>4.64174810705454</v>
      </c>
      <c r="N475" s="56">
        <v>2E-05</v>
      </c>
      <c r="O475" s="60">
        <v>0.08610278406536132</v>
      </c>
      <c r="P475" t="s">
        <v>138</v>
      </c>
    </row>
    <row r="476" spans="1:16" ht="12.75">
      <c r="A476">
        <v>221111</v>
      </c>
      <c r="B476" s="53">
        <v>181</v>
      </c>
      <c r="C476" s="54" t="s">
        <v>42</v>
      </c>
      <c r="D476" s="55">
        <v>16</v>
      </c>
      <c r="E476" s="55">
        <v>5</v>
      </c>
      <c r="F476" s="56">
        <v>0.6922</v>
      </c>
      <c r="G476" s="62">
        <v>1.409</v>
      </c>
      <c r="H476" s="62">
        <v>1.12877</v>
      </c>
      <c r="I476" s="57"/>
      <c r="J476" s="62">
        <v>2.4754989374871483</v>
      </c>
      <c r="K476" s="62">
        <v>1.3838459756124415</v>
      </c>
      <c r="L476" s="58">
        <v>2.193094197655101</v>
      </c>
      <c r="M476" s="59"/>
      <c r="N476" s="62">
        <v>1.4323799999999998</v>
      </c>
      <c r="O476" s="60">
        <v>0.1570770998429512</v>
      </c>
      <c r="P476" t="s">
        <v>138</v>
      </c>
    </row>
    <row r="477" spans="1:16" ht="12.75">
      <c r="A477">
        <v>221111</v>
      </c>
      <c r="B477" s="53">
        <v>190</v>
      </c>
      <c r="C477" s="54" t="s">
        <v>43</v>
      </c>
      <c r="D477" s="55">
        <v>1</v>
      </c>
      <c r="E477" s="55"/>
      <c r="F477" s="56">
        <v>0.1</v>
      </c>
      <c r="G477" s="56"/>
      <c r="H477" s="56"/>
      <c r="I477" s="57"/>
      <c r="J477" s="56"/>
      <c r="K477" s="56"/>
      <c r="L477" s="58"/>
      <c r="M477" s="59"/>
      <c r="N477" s="56"/>
      <c r="O477" s="60"/>
      <c r="P477" t="s">
        <v>138</v>
      </c>
    </row>
    <row r="478" spans="1:16" ht="12.75">
      <c r="A478">
        <v>221111</v>
      </c>
      <c r="B478" s="53">
        <v>191</v>
      </c>
      <c r="C478" s="54" t="s">
        <v>44</v>
      </c>
      <c r="D478" s="55">
        <v>17</v>
      </c>
      <c r="E478" s="55">
        <v>12</v>
      </c>
      <c r="F478" s="62">
        <v>4.28</v>
      </c>
      <c r="G478" s="62">
        <v>6.446</v>
      </c>
      <c r="H478" s="62">
        <v>1.7472208333333332</v>
      </c>
      <c r="I478" s="57"/>
      <c r="J478" s="62">
        <v>1.0088744594494292</v>
      </c>
      <c r="K478" s="56">
        <v>0.36404621296354134</v>
      </c>
      <c r="L478" s="58">
        <v>0.577416683799899</v>
      </c>
      <c r="M478" s="59"/>
      <c r="N478" s="56">
        <v>0.08595833333333332</v>
      </c>
      <c r="O478" s="60">
        <v>0.14708102637617562</v>
      </c>
      <c r="P478" t="s">
        <v>138</v>
      </c>
    </row>
    <row r="479" spans="1:16" ht="12.75">
      <c r="A479">
        <v>221111</v>
      </c>
      <c r="B479" s="53">
        <v>202</v>
      </c>
      <c r="C479" s="54" t="s">
        <v>45</v>
      </c>
      <c r="D479" s="55">
        <v>13</v>
      </c>
      <c r="E479" s="55">
        <v>5</v>
      </c>
      <c r="F479" s="62">
        <v>4.126</v>
      </c>
      <c r="G479" s="62">
        <v>8.552</v>
      </c>
      <c r="H479" s="56">
        <v>0.24036</v>
      </c>
      <c r="I479" s="57">
        <v>1.072108</v>
      </c>
      <c r="J479" s="56">
        <v>0.2963489041653436</v>
      </c>
      <c r="K479" s="56">
        <v>0.1656640736928197</v>
      </c>
      <c r="L479" s="58">
        <v>1.2329376941477102</v>
      </c>
      <c r="M479" s="59">
        <v>0.6440516689598907</v>
      </c>
      <c r="N479" s="56">
        <v>0.27092</v>
      </c>
      <c r="O479" s="60">
        <v>0.1982486484708924</v>
      </c>
      <c r="P479" t="s">
        <v>138</v>
      </c>
    </row>
    <row r="480" spans="1:16" ht="12.75">
      <c r="A480">
        <v>221111</v>
      </c>
      <c r="B480" s="53">
        <v>221</v>
      </c>
      <c r="C480" s="54" t="s">
        <v>46</v>
      </c>
      <c r="D480" s="55">
        <v>20</v>
      </c>
      <c r="E480" s="55">
        <v>11</v>
      </c>
      <c r="F480" s="56">
        <v>0.1387</v>
      </c>
      <c r="G480" s="56">
        <v>0.5913</v>
      </c>
      <c r="H480" s="56">
        <v>0.0020985463853221043</v>
      </c>
      <c r="I480" s="57">
        <v>0.0052098546385322105</v>
      </c>
      <c r="J480" s="56">
        <v>0.00257919403946872</v>
      </c>
      <c r="K480" s="56">
        <v>0.0009720703284589592</v>
      </c>
      <c r="L480" s="58">
        <v>1.22903837509069</v>
      </c>
      <c r="M480" s="61">
        <v>1.1534913215266214</v>
      </c>
      <c r="N480" s="56">
        <v>0.0025727272727272725</v>
      </c>
      <c r="O480" s="60">
        <v>0.1011768724305359</v>
      </c>
      <c r="P480" t="s">
        <v>138</v>
      </c>
    </row>
    <row r="481" spans="1:16" ht="12.75">
      <c r="A481">
        <v>221111</v>
      </c>
      <c r="B481" s="53">
        <v>241</v>
      </c>
      <c r="C481" s="54" t="s">
        <v>47</v>
      </c>
      <c r="D481" s="55">
        <v>9</v>
      </c>
      <c r="E481" s="55">
        <v>6</v>
      </c>
      <c r="F481" s="56">
        <v>0.01792</v>
      </c>
      <c r="G481" s="56">
        <v>0.03343</v>
      </c>
      <c r="H481" s="56">
        <v>0.0037991490822334713</v>
      </c>
      <c r="I481" s="57">
        <v>0.005379914908223348</v>
      </c>
      <c r="J481" s="56">
        <v>0.0018307650466772634</v>
      </c>
      <c r="K481" s="56">
        <v>0.0009342583756837341</v>
      </c>
      <c r="L481" s="58">
        <v>0.4818881826035055</v>
      </c>
      <c r="M481" s="61">
        <v>0.7928903396293147</v>
      </c>
      <c r="N481" s="56">
        <v>0.0018833333333333334</v>
      </c>
      <c r="O481" s="60">
        <v>0.09253098857949038</v>
      </c>
      <c r="P481" t="s">
        <v>138</v>
      </c>
    </row>
    <row r="482" spans="1:16" ht="12.75">
      <c r="A482">
        <v>221111</v>
      </c>
      <c r="B482" s="53">
        <v>251</v>
      </c>
      <c r="C482" s="54" t="s">
        <v>48</v>
      </c>
      <c r="D482" s="55">
        <v>16</v>
      </c>
      <c r="E482" s="55">
        <v>6</v>
      </c>
      <c r="F482" s="62">
        <v>1.301</v>
      </c>
      <c r="G482" s="62">
        <v>1.746</v>
      </c>
      <c r="H482" s="56">
        <v>0.20855833333333332</v>
      </c>
      <c r="I482" s="57"/>
      <c r="J482" s="56">
        <v>0.24081568148103438</v>
      </c>
      <c r="K482" s="56">
        <v>0.12289073785190305</v>
      </c>
      <c r="L482" s="58">
        <v>1.1546682294211903</v>
      </c>
      <c r="M482" s="59"/>
      <c r="N482" s="56">
        <v>0.18815</v>
      </c>
      <c r="O482" s="60">
        <v>0.20252854830261108</v>
      </c>
      <c r="P482" t="s">
        <v>138</v>
      </c>
    </row>
    <row r="483" spans="1:16" ht="12.75">
      <c r="A483">
        <v>221111</v>
      </c>
      <c r="B483" s="53">
        <v>261</v>
      </c>
      <c r="C483" s="54" t="s">
        <v>49</v>
      </c>
      <c r="D483" s="55">
        <v>9</v>
      </c>
      <c r="E483" s="55">
        <v>6</v>
      </c>
      <c r="F483" s="56">
        <v>0.01157</v>
      </c>
      <c r="G483" s="56">
        <v>0.01984</v>
      </c>
      <c r="H483" s="56">
        <v>0.0009182359464510692</v>
      </c>
      <c r="I483" s="57">
        <v>0.005091823594645107</v>
      </c>
      <c r="J483" s="56">
        <v>0.0003276883424655957</v>
      </c>
      <c r="K483" s="56">
        <v>0.0001672227570206454</v>
      </c>
      <c r="L483" s="58">
        <v>0.3568672558856935</v>
      </c>
      <c r="M483" s="61">
        <v>0.14994899641609713</v>
      </c>
      <c r="N483" s="56">
        <v>0.0016666666666666668</v>
      </c>
      <c r="O483" s="60">
        <v>0.1145790916554557</v>
      </c>
      <c r="P483" t="s">
        <v>138</v>
      </c>
    </row>
    <row r="484" spans="1:16" ht="12.75">
      <c r="A484">
        <v>221111</v>
      </c>
      <c r="B484" s="53">
        <v>281</v>
      </c>
      <c r="C484" s="54" t="s">
        <v>50</v>
      </c>
      <c r="D484" s="55">
        <v>9</v>
      </c>
      <c r="E484" s="55">
        <v>4</v>
      </c>
      <c r="F484" s="56">
        <v>0.2829</v>
      </c>
      <c r="G484" s="56">
        <v>0.6643</v>
      </c>
      <c r="H484" s="56">
        <v>0.00375</v>
      </c>
      <c r="I484" s="57"/>
      <c r="J484" s="56">
        <v>0.00420773097999385</v>
      </c>
      <c r="K484" s="56">
        <v>0.002629831862496156</v>
      </c>
      <c r="L484" s="58">
        <v>1.1220615946650268</v>
      </c>
      <c r="M484" s="59"/>
      <c r="N484" s="56">
        <v>0.00065</v>
      </c>
      <c r="O484" s="60">
        <v>0.22</v>
      </c>
      <c r="P484" t="s">
        <v>138</v>
      </c>
    </row>
    <row r="485" spans="1:16" ht="12.75">
      <c r="A485">
        <v>221111</v>
      </c>
      <c r="B485" s="53">
        <v>289</v>
      </c>
      <c r="C485" s="54" t="s">
        <v>66</v>
      </c>
      <c r="D485" s="55">
        <v>14</v>
      </c>
      <c r="E485" s="55">
        <v>8</v>
      </c>
      <c r="F485" s="62">
        <v>1.129</v>
      </c>
      <c r="G485" s="62">
        <v>1.113</v>
      </c>
      <c r="H485" s="56">
        <v>0.5413666884411189</v>
      </c>
      <c r="I485" s="57">
        <v>1.1624100065323357</v>
      </c>
      <c r="J485" s="56">
        <v>0.21411703446662478</v>
      </c>
      <c r="K485" s="56">
        <v>0.09462725439931506</v>
      </c>
      <c r="L485" s="58">
        <v>0.3955120236215143</v>
      </c>
      <c r="M485" s="61">
        <v>0.4291882274788019</v>
      </c>
      <c r="N485" s="56">
        <v>0.13315</v>
      </c>
      <c r="O485" s="60">
        <v>0.17544440403285286</v>
      </c>
      <c r="P485" t="s">
        <v>138</v>
      </c>
    </row>
    <row r="486" spans="1:16" ht="12.75">
      <c r="A486">
        <v>221111</v>
      </c>
      <c r="B486" s="53">
        <v>291</v>
      </c>
      <c r="C486" s="54" t="s">
        <v>52</v>
      </c>
      <c r="D486" s="55">
        <v>13</v>
      </c>
      <c r="E486" s="55">
        <v>8</v>
      </c>
      <c r="F486" s="62">
        <v>3.9</v>
      </c>
      <c r="G486" s="62">
        <v>8.266</v>
      </c>
      <c r="H486" s="56">
        <v>0.8754062499999999</v>
      </c>
      <c r="I486" s="57"/>
      <c r="J486" s="56">
        <v>0.38319600829703493</v>
      </c>
      <c r="K486" s="56">
        <v>0.1693503099940312</v>
      </c>
      <c r="L486" s="58">
        <v>0.4377350610611187</v>
      </c>
      <c r="M486" s="59"/>
      <c r="N486" s="56">
        <v>0.22783750000000003</v>
      </c>
      <c r="O486" s="60">
        <v>0.1632027394661332</v>
      </c>
      <c r="P486" t="s">
        <v>138</v>
      </c>
    </row>
    <row r="487" spans="1:16" ht="12.75">
      <c r="A487">
        <v>221111</v>
      </c>
      <c r="B487" s="53">
        <v>301</v>
      </c>
      <c r="C487" s="54" t="s">
        <v>53</v>
      </c>
      <c r="D487" s="55">
        <v>12</v>
      </c>
      <c r="E487" s="55">
        <v>4</v>
      </c>
      <c r="F487" s="62">
        <v>2.989</v>
      </c>
      <c r="G487" s="62">
        <v>6.606</v>
      </c>
      <c r="H487" s="56">
        <v>0.3320375</v>
      </c>
      <c r="I487" s="57"/>
      <c r="J487" s="56">
        <v>0.5331837603412792</v>
      </c>
      <c r="K487" s="56">
        <v>0.3332398502132995</v>
      </c>
      <c r="L487" s="58">
        <v>1.6057938044385929</v>
      </c>
      <c r="M487" s="59"/>
      <c r="N487" s="56">
        <v>0.070275</v>
      </c>
      <c r="O487" s="60">
        <v>0.18883884340148338</v>
      </c>
      <c r="P487" t="s">
        <v>138</v>
      </c>
    </row>
    <row r="488" spans="1:16" ht="12.75">
      <c r="A488">
        <v>221111</v>
      </c>
      <c r="B488" s="53">
        <v>311</v>
      </c>
      <c r="C488" s="54" t="s">
        <v>54</v>
      </c>
      <c r="D488" s="55">
        <v>8</v>
      </c>
      <c r="E488" s="55">
        <v>8</v>
      </c>
      <c r="F488" s="56">
        <v>0.06738</v>
      </c>
      <c r="G488" s="56">
        <v>0.01308</v>
      </c>
      <c r="H488" s="56">
        <v>0.06567498207092286</v>
      </c>
      <c r="I488" s="57">
        <v>0.011567498207092287</v>
      </c>
      <c r="J488" s="56">
        <v>0.010316121712268006</v>
      </c>
      <c r="K488" s="56">
        <v>0.004559124761431553</v>
      </c>
      <c r="L488" s="58">
        <v>0.15707840926591432</v>
      </c>
      <c r="M488" s="65">
        <v>2.077939685769487</v>
      </c>
      <c r="N488" s="56">
        <v>0.0033</v>
      </c>
      <c r="O488" s="60">
        <v>0.06025752661352184</v>
      </c>
      <c r="P488" t="s">
        <v>138</v>
      </c>
    </row>
    <row r="489" spans="1:16" ht="13.5" thickBot="1">
      <c r="A489">
        <v>221111</v>
      </c>
      <c r="B489" s="85">
        <v>321</v>
      </c>
      <c r="C489" s="73" t="s">
        <v>55</v>
      </c>
      <c r="D489" s="74">
        <v>17</v>
      </c>
      <c r="E489" s="74">
        <v>6</v>
      </c>
      <c r="F489" s="76">
        <v>2.457</v>
      </c>
      <c r="G489" s="76">
        <v>9.985</v>
      </c>
      <c r="H489" s="78">
        <v>0.0006437410592261846</v>
      </c>
      <c r="I489" s="77">
        <v>0.005064374105922619</v>
      </c>
      <c r="J489" s="78">
        <v>0.0006127427744945312</v>
      </c>
      <c r="K489" s="78">
        <v>0.00031268898772684594</v>
      </c>
      <c r="L489" s="79">
        <v>0.9518466559070892</v>
      </c>
      <c r="M489" s="93">
        <v>0.2819086099707011</v>
      </c>
      <c r="N489" s="78">
        <v>3.3333333333333335E-05</v>
      </c>
      <c r="O489" s="81">
        <v>0.12087012145878058</v>
      </c>
      <c r="P489" t="s">
        <v>138</v>
      </c>
    </row>
    <row r="490" spans="1:16" ht="12.75">
      <c r="A490">
        <v>221141</v>
      </c>
      <c r="B490" s="45">
        <v>1</v>
      </c>
      <c r="C490" s="46" t="s">
        <v>25</v>
      </c>
      <c r="D490" s="47">
        <v>1</v>
      </c>
      <c r="E490" s="47"/>
      <c r="F490" s="48">
        <v>0.425</v>
      </c>
      <c r="G490" s="48"/>
      <c r="H490" s="48"/>
      <c r="I490" s="49"/>
      <c r="J490" s="48"/>
      <c r="K490" s="48"/>
      <c r="L490" s="50"/>
      <c r="M490" s="51"/>
      <c r="N490" s="48"/>
      <c r="O490" s="52"/>
      <c r="P490" t="s">
        <v>139</v>
      </c>
    </row>
    <row r="491" spans="1:16" ht="12.75">
      <c r="A491">
        <v>221141</v>
      </c>
      <c r="B491" s="53">
        <v>10</v>
      </c>
      <c r="C491" s="54" t="s">
        <v>27</v>
      </c>
      <c r="D491" s="55">
        <v>1</v>
      </c>
      <c r="E491" s="55"/>
      <c r="F491" s="56">
        <v>0.046</v>
      </c>
      <c r="G491" s="56"/>
      <c r="H491" s="56"/>
      <c r="I491" s="57"/>
      <c r="J491" s="56"/>
      <c r="K491" s="56"/>
      <c r="L491" s="58"/>
      <c r="M491" s="59"/>
      <c r="N491" s="56"/>
      <c r="O491" s="60"/>
      <c r="P491" t="s">
        <v>139</v>
      </c>
    </row>
    <row r="492" spans="1:16" ht="12.75">
      <c r="A492">
        <v>221141</v>
      </c>
      <c r="B492" s="53">
        <v>20</v>
      </c>
      <c r="C492" s="54" t="s">
        <v>28</v>
      </c>
      <c r="D492" s="55">
        <v>21</v>
      </c>
      <c r="E492" s="55">
        <v>21</v>
      </c>
      <c r="F492" s="64">
        <v>26.42</v>
      </c>
      <c r="G492" s="62">
        <v>4.444</v>
      </c>
      <c r="H492" s="64">
        <v>27.510473976035172</v>
      </c>
      <c r="I492" s="57"/>
      <c r="J492" s="62">
        <v>1.2782786009760638</v>
      </c>
      <c r="K492" s="56">
        <v>0.34867907429851575</v>
      </c>
      <c r="L492" s="58">
        <v>0.046465160945231024</v>
      </c>
      <c r="M492" s="59"/>
      <c r="N492" s="56">
        <v>0.12225714285714284</v>
      </c>
      <c r="O492" s="60">
        <v>0.019065621351268186</v>
      </c>
      <c r="P492" t="s">
        <v>139</v>
      </c>
    </row>
    <row r="493" spans="1:16" ht="12.75">
      <c r="A493">
        <v>221141</v>
      </c>
      <c r="B493" s="53">
        <v>30</v>
      </c>
      <c r="C493" s="54" t="s">
        <v>69</v>
      </c>
      <c r="D493" s="55">
        <v>3</v>
      </c>
      <c r="E493" s="55">
        <v>3</v>
      </c>
      <c r="F493" s="64">
        <v>15.42</v>
      </c>
      <c r="G493" s="62">
        <v>5.866</v>
      </c>
      <c r="H493" s="64">
        <v>15.418333333333331</v>
      </c>
      <c r="I493" s="57"/>
      <c r="J493" s="62">
        <v>5.866093958788363</v>
      </c>
      <c r="K493" s="62">
        <v>4.233488657747624</v>
      </c>
      <c r="L493" s="58">
        <v>0.38046226086617857</v>
      </c>
      <c r="M493" s="59"/>
      <c r="N493" s="56">
        <v>0.27666666666666667</v>
      </c>
      <c r="O493" s="60">
        <v>0.025467205030206774</v>
      </c>
      <c r="P493" t="s">
        <v>139</v>
      </c>
    </row>
    <row r="494" spans="1:16" ht="12.75">
      <c r="A494">
        <v>221141</v>
      </c>
      <c r="B494" s="53">
        <v>40</v>
      </c>
      <c r="C494" s="54" t="s">
        <v>103</v>
      </c>
      <c r="D494" s="55">
        <v>5</v>
      </c>
      <c r="E494" s="55">
        <v>5</v>
      </c>
      <c r="F494" s="62">
        <v>5.483</v>
      </c>
      <c r="G494" s="62">
        <v>6.362</v>
      </c>
      <c r="H494" s="62">
        <v>5.483</v>
      </c>
      <c r="I494" s="57">
        <v>0.67</v>
      </c>
      <c r="J494" s="62">
        <v>6.361800649187304</v>
      </c>
      <c r="K494" s="62">
        <v>3.5563546777212753</v>
      </c>
      <c r="L494" s="58">
        <v>1.1602773388997454</v>
      </c>
      <c r="M494" s="59">
        <v>22.123873899412565</v>
      </c>
      <c r="N494" s="56">
        <v>0.154</v>
      </c>
      <c r="O494" s="60">
        <v>0.030960484594733394</v>
      </c>
      <c r="P494" t="s">
        <v>139</v>
      </c>
    </row>
    <row r="495" spans="1:16" ht="12.75">
      <c r="A495">
        <v>221141</v>
      </c>
      <c r="B495" s="53">
        <v>41</v>
      </c>
      <c r="C495" s="54" t="s">
        <v>29</v>
      </c>
      <c r="D495" s="55">
        <v>14</v>
      </c>
      <c r="E495" s="55">
        <v>14</v>
      </c>
      <c r="F495" s="64">
        <v>14.13</v>
      </c>
      <c r="G495" s="62">
        <v>6.358</v>
      </c>
      <c r="H495" s="64">
        <v>13.433031361074413</v>
      </c>
      <c r="I495" s="57">
        <v>0.697165156805372</v>
      </c>
      <c r="J495" s="62">
        <v>5.618792382621968</v>
      </c>
      <c r="K495" s="62">
        <v>1.8771067877845216</v>
      </c>
      <c r="L495" s="58">
        <v>0.41828178849517406</v>
      </c>
      <c r="M495" s="65">
        <v>18.778600915025397</v>
      </c>
      <c r="N495" s="56">
        <v>0.31256428571428574</v>
      </c>
      <c r="O495" s="60">
        <v>0.02705451820868863</v>
      </c>
      <c r="P495" t="s">
        <v>139</v>
      </c>
    </row>
    <row r="496" spans="1:16" ht="12.75">
      <c r="A496">
        <v>221141</v>
      </c>
      <c r="B496" s="53">
        <v>48</v>
      </c>
      <c r="C496" s="54" t="s">
        <v>72</v>
      </c>
      <c r="D496" s="55">
        <v>2</v>
      </c>
      <c r="E496" s="55">
        <v>2</v>
      </c>
      <c r="F496" s="56">
        <v>0.055</v>
      </c>
      <c r="G496" s="56">
        <v>0.06364</v>
      </c>
      <c r="H496" s="66"/>
      <c r="I496" s="67"/>
      <c r="J496" s="66"/>
      <c r="K496" s="66"/>
      <c r="L496" s="66"/>
      <c r="M496" s="66"/>
      <c r="N496" s="66"/>
      <c r="O496" s="68"/>
      <c r="P496" t="s">
        <v>139</v>
      </c>
    </row>
    <row r="497" spans="1:16" ht="12.75">
      <c r="A497">
        <v>221141</v>
      </c>
      <c r="B497" s="53">
        <v>50</v>
      </c>
      <c r="C497" s="54" t="s">
        <v>30</v>
      </c>
      <c r="D497" s="55">
        <v>3</v>
      </c>
      <c r="E497" s="55">
        <v>2</v>
      </c>
      <c r="F497" s="56">
        <v>0.1272</v>
      </c>
      <c r="G497" s="56">
        <v>0.06127</v>
      </c>
      <c r="H497" s="56">
        <v>0.16075</v>
      </c>
      <c r="I497" s="57">
        <v>0.41</v>
      </c>
      <c r="J497" s="56">
        <v>0.027223611075682063</v>
      </c>
      <c r="K497" s="56">
        <v>0.0240625</v>
      </c>
      <c r="L497" s="58">
        <v>0.1693537236434343</v>
      </c>
      <c r="M497" s="59">
        <v>0.15470978977155905</v>
      </c>
      <c r="N497" s="56">
        <v>0.0008</v>
      </c>
      <c r="O497" s="60">
        <v>0.052662839625647266</v>
      </c>
      <c r="P497" t="s">
        <v>139</v>
      </c>
    </row>
    <row r="498" spans="1:16" ht="12.75">
      <c r="A498">
        <v>221141</v>
      </c>
      <c r="B498" s="53">
        <v>60</v>
      </c>
      <c r="C498" s="54" t="s">
        <v>31</v>
      </c>
      <c r="D498" s="55">
        <v>2</v>
      </c>
      <c r="E498" s="55">
        <v>2</v>
      </c>
      <c r="F498" s="56">
        <v>0.8425</v>
      </c>
      <c r="G498" s="56">
        <v>0.3571</v>
      </c>
      <c r="H498" s="66"/>
      <c r="I498" s="67"/>
      <c r="J498" s="66"/>
      <c r="K498" s="66"/>
      <c r="L498" s="66"/>
      <c r="M498" s="66"/>
      <c r="N498" s="66"/>
      <c r="O498" s="68"/>
      <c r="P498" t="s">
        <v>139</v>
      </c>
    </row>
    <row r="499" spans="1:16" ht="12.75">
      <c r="A499">
        <v>221141</v>
      </c>
      <c r="B499" s="53">
        <v>101</v>
      </c>
      <c r="C499" s="54" t="s">
        <v>64</v>
      </c>
      <c r="D499" s="55">
        <v>20</v>
      </c>
      <c r="E499" s="55">
        <v>20</v>
      </c>
      <c r="F499" s="64">
        <v>30.89</v>
      </c>
      <c r="G499" s="62">
        <v>5.447</v>
      </c>
      <c r="H499" s="64">
        <v>29.92057643348965</v>
      </c>
      <c r="I499" s="57">
        <v>1</v>
      </c>
      <c r="J499" s="62">
        <v>2.6950986542841746</v>
      </c>
      <c r="K499" s="56">
        <v>0.7533029746309524</v>
      </c>
      <c r="L499" s="58">
        <v>0.09007509130965777</v>
      </c>
      <c r="M499" s="65">
        <v>6.279579864482127</v>
      </c>
      <c r="N499" s="56">
        <v>0.48748499999999995</v>
      </c>
      <c r="O499" s="60">
        <v>0.018281634498639256</v>
      </c>
      <c r="P499" t="s">
        <v>139</v>
      </c>
    </row>
    <row r="500" spans="1:16" ht="12.75">
      <c r="A500">
        <v>221141</v>
      </c>
      <c r="B500" s="53">
        <v>121</v>
      </c>
      <c r="C500" s="54" t="s">
        <v>65</v>
      </c>
      <c r="D500" s="55">
        <v>20</v>
      </c>
      <c r="E500" s="55">
        <v>20</v>
      </c>
      <c r="F500" s="56">
        <v>0.492</v>
      </c>
      <c r="G500" s="56">
        <v>0.1405</v>
      </c>
      <c r="H500" s="56">
        <v>0.46424159009478627</v>
      </c>
      <c r="I500" s="57">
        <v>0.2232120795047393</v>
      </c>
      <c r="J500" s="56">
        <v>0.06017217326553189</v>
      </c>
      <c r="K500" s="56">
        <v>0.0168186337219531</v>
      </c>
      <c r="L500" s="58">
        <v>0.12961392203840735</v>
      </c>
      <c r="M500" s="61">
        <v>0.6281074215148492</v>
      </c>
      <c r="N500" s="56">
        <v>0.010065000000000001</v>
      </c>
      <c r="O500" s="60">
        <v>0.04489366038738451</v>
      </c>
      <c r="P500" t="s">
        <v>139</v>
      </c>
    </row>
    <row r="501" spans="1:16" ht="12.75">
      <c r="A501">
        <v>221141</v>
      </c>
      <c r="B501" s="53">
        <v>131</v>
      </c>
      <c r="C501" s="54" t="s">
        <v>34</v>
      </c>
      <c r="D501" s="55">
        <v>1</v>
      </c>
      <c r="E501" s="55"/>
      <c r="F501" s="62">
        <v>4</v>
      </c>
      <c r="G501" s="56"/>
      <c r="H501" s="56"/>
      <c r="I501" s="57"/>
      <c r="J501" s="56"/>
      <c r="K501" s="56"/>
      <c r="L501" s="58"/>
      <c r="M501" s="59"/>
      <c r="N501" s="56"/>
      <c r="O501" s="60"/>
      <c r="P501" t="s">
        <v>139</v>
      </c>
    </row>
    <row r="502" spans="1:16" ht="12.75">
      <c r="A502">
        <v>221141</v>
      </c>
      <c r="B502" s="53">
        <v>148</v>
      </c>
      <c r="C502" s="54" t="s">
        <v>37</v>
      </c>
      <c r="D502" s="55">
        <v>4</v>
      </c>
      <c r="E502" s="55">
        <v>3</v>
      </c>
      <c r="F502" s="56">
        <v>0.8297</v>
      </c>
      <c r="G502" s="56">
        <v>0.4904</v>
      </c>
      <c r="H502" s="62">
        <v>1.0729666666666666</v>
      </c>
      <c r="I502" s="57">
        <v>0.25364833333333336</v>
      </c>
      <c r="J502" s="56">
        <v>0.0755936725747157</v>
      </c>
      <c r="K502" s="56">
        <v>0.05455503401255569</v>
      </c>
      <c r="L502" s="58">
        <v>0.07045295527172236</v>
      </c>
      <c r="M502" s="59">
        <v>0.6943994261047287</v>
      </c>
      <c r="N502" s="56">
        <v>0.008866666666666667</v>
      </c>
      <c r="O502" s="60">
        <v>0.0395755325816393</v>
      </c>
      <c r="P502" t="s">
        <v>139</v>
      </c>
    </row>
    <row r="503" spans="1:16" ht="12.75">
      <c r="A503">
        <v>221141</v>
      </c>
      <c r="B503" s="53">
        <v>151</v>
      </c>
      <c r="C503" s="54" t="s">
        <v>39</v>
      </c>
      <c r="D503" s="55">
        <v>12</v>
      </c>
      <c r="E503" s="55">
        <v>12</v>
      </c>
      <c r="F503" s="64">
        <v>19.98</v>
      </c>
      <c r="G503" s="62">
        <v>3.888</v>
      </c>
      <c r="H503" s="64">
        <v>20.039698346810855</v>
      </c>
      <c r="I503" s="57"/>
      <c r="J503" s="62">
        <v>4.271839068851633</v>
      </c>
      <c r="K503" s="62">
        <v>1.5414671477101567</v>
      </c>
      <c r="L503" s="58">
        <v>0.2131688309335983</v>
      </c>
      <c r="M503" s="59"/>
      <c r="N503" s="62">
        <v>1.6964</v>
      </c>
      <c r="O503" s="60">
        <v>0.10188151000240481</v>
      </c>
      <c r="P503" t="s">
        <v>139</v>
      </c>
    </row>
    <row r="504" spans="1:16" ht="12.75">
      <c r="A504">
        <v>221141</v>
      </c>
      <c r="B504" s="53">
        <v>165</v>
      </c>
      <c r="C504" s="54" t="s">
        <v>40</v>
      </c>
      <c r="D504" s="55">
        <v>3</v>
      </c>
      <c r="E504" s="55">
        <v>2</v>
      </c>
      <c r="F504" s="56">
        <v>0.0305</v>
      </c>
      <c r="G504" s="56">
        <v>0.02731</v>
      </c>
      <c r="H504" s="56">
        <v>0.04075</v>
      </c>
      <c r="I504" s="57">
        <v>0.009112499999999999</v>
      </c>
      <c r="J504" s="56">
        <v>0.029344931419241722</v>
      </c>
      <c r="K504" s="56">
        <v>0.0259375</v>
      </c>
      <c r="L504" s="58">
        <v>0.7201210164231098</v>
      </c>
      <c r="M504" s="59">
        <v>7.503285619405567</v>
      </c>
      <c r="N504" s="56">
        <v>0.0065</v>
      </c>
      <c r="O504" s="60">
        <v>0.0647449336129929</v>
      </c>
      <c r="P504" t="s">
        <v>139</v>
      </c>
    </row>
    <row r="505" spans="1:16" ht="12.75">
      <c r="A505">
        <v>221141</v>
      </c>
      <c r="B505" s="53">
        <v>181</v>
      </c>
      <c r="C505" s="54" t="s">
        <v>42</v>
      </c>
      <c r="D505" s="55">
        <v>12</v>
      </c>
      <c r="E505" s="55">
        <v>12</v>
      </c>
      <c r="F505" s="64">
        <v>10.8</v>
      </c>
      <c r="G505" s="62">
        <v>1.651</v>
      </c>
      <c r="H505" s="64">
        <v>11.004498705601469</v>
      </c>
      <c r="I505" s="57"/>
      <c r="J505" s="62">
        <v>1.3867711815331898</v>
      </c>
      <c r="K505" s="56">
        <v>0.5004079468516266</v>
      </c>
      <c r="L505" s="58">
        <v>0.12601856919000778</v>
      </c>
      <c r="M505" s="59"/>
      <c r="N505" s="56">
        <v>0.2190333333333333</v>
      </c>
      <c r="O505" s="60">
        <v>0.11149969283821726</v>
      </c>
      <c r="P505" t="s">
        <v>139</v>
      </c>
    </row>
    <row r="506" spans="1:16" ht="12.75">
      <c r="A506">
        <v>221141</v>
      </c>
      <c r="B506" s="53">
        <v>191</v>
      </c>
      <c r="C506" s="54" t="s">
        <v>44</v>
      </c>
      <c r="D506" s="55">
        <v>13</v>
      </c>
      <c r="E506" s="55">
        <v>12</v>
      </c>
      <c r="F506" s="64">
        <v>62.95</v>
      </c>
      <c r="G506" s="64">
        <v>10.86</v>
      </c>
      <c r="H506" s="64">
        <v>62.37470017864308</v>
      </c>
      <c r="I506" s="57"/>
      <c r="J506" s="62">
        <v>7.4945321512108425</v>
      </c>
      <c r="K506" s="62">
        <v>2.704356346844928</v>
      </c>
      <c r="L506" s="58">
        <v>0.12015339760746375</v>
      </c>
      <c r="M506" s="59"/>
      <c r="N506" s="62">
        <v>1.4137833333333332</v>
      </c>
      <c r="O506" s="60">
        <v>0.08587786140402001</v>
      </c>
      <c r="P506" t="s">
        <v>139</v>
      </c>
    </row>
    <row r="507" spans="1:16" ht="12.75">
      <c r="A507">
        <v>221141</v>
      </c>
      <c r="B507" s="53">
        <v>202</v>
      </c>
      <c r="C507" s="54" t="s">
        <v>45</v>
      </c>
      <c r="D507" s="55">
        <v>10</v>
      </c>
      <c r="E507" s="55">
        <v>7</v>
      </c>
      <c r="F507" s="62">
        <v>5.077</v>
      </c>
      <c r="G507" s="62">
        <v>5.707</v>
      </c>
      <c r="H507" s="62">
        <v>3.136991290042196</v>
      </c>
      <c r="I507" s="57">
        <v>1.9410973870126589</v>
      </c>
      <c r="J507" s="56">
        <v>0.7316017439739987</v>
      </c>
      <c r="K507" s="56">
        <v>0.345649334517205</v>
      </c>
      <c r="L507" s="58">
        <v>0.23321765230790864</v>
      </c>
      <c r="M507" s="61">
        <v>0.8781795673234298</v>
      </c>
      <c r="N507" s="56">
        <v>0.0841857142857143</v>
      </c>
      <c r="O507" s="60">
        <v>0.1346805068363248</v>
      </c>
      <c r="P507" t="s">
        <v>139</v>
      </c>
    </row>
    <row r="508" spans="1:16" ht="12.75">
      <c r="A508">
        <v>221141</v>
      </c>
      <c r="B508" s="53">
        <v>221</v>
      </c>
      <c r="C508" s="54" t="s">
        <v>46</v>
      </c>
      <c r="D508" s="55">
        <v>9</v>
      </c>
      <c r="E508" s="55">
        <v>6</v>
      </c>
      <c r="F508" s="56">
        <v>0.004206</v>
      </c>
      <c r="G508" s="56">
        <v>0.006632</v>
      </c>
      <c r="H508" s="56">
        <v>0.004987709011622728</v>
      </c>
      <c r="I508" s="57">
        <v>0.005498770901162273</v>
      </c>
      <c r="J508" s="56">
        <v>0.007425970634169282</v>
      </c>
      <c r="K508" s="56">
        <v>0.003789549770543073</v>
      </c>
      <c r="L508" s="58">
        <v>1.488854024335569</v>
      </c>
      <c r="M508" s="65">
        <v>3.14661437776162</v>
      </c>
      <c r="N508" s="56">
        <v>0</v>
      </c>
      <c r="O508" s="60">
        <v>0.08881695481936105</v>
      </c>
      <c r="P508" t="s">
        <v>139</v>
      </c>
    </row>
    <row r="509" spans="1:16" ht="12.75">
      <c r="A509">
        <v>221141</v>
      </c>
      <c r="B509" s="53">
        <v>241</v>
      </c>
      <c r="C509" s="54" t="s">
        <v>47</v>
      </c>
      <c r="D509" s="55">
        <v>9</v>
      </c>
      <c r="E509" s="55">
        <v>9</v>
      </c>
      <c r="F509" s="56">
        <v>0.8253</v>
      </c>
      <c r="G509" s="56">
        <v>0.0552</v>
      </c>
      <c r="H509" s="56">
        <v>0.8170982079962257</v>
      </c>
      <c r="I509" s="57">
        <v>0.08670982079962258</v>
      </c>
      <c r="J509" s="56">
        <v>0.040923919178557214</v>
      </c>
      <c r="K509" s="56">
        <v>0.017051632991065505</v>
      </c>
      <c r="L509" s="58">
        <v>0.05008445591738007</v>
      </c>
      <c r="M509" s="61">
        <v>1.0996762628121282</v>
      </c>
      <c r="N509" s="56">
        <v>0.02013333333333333</v>
      </c>
      <c r="O509" s="60">
        <v>0.041231840370049</v>
      </c>
      <c r="P509" t="s">
        <v>139</v>
      </c>
    </row>
    <row r="510" spans="1:16" ht="12.75">
      <c r="A510">
        <v>221141</v>
      </c>
      <c r="B510" s="53">
        <v>251</v>
      </c>
      <c r="C510" s="54" t="s">
        <v>48</v>
      </c>
      <c r="D510" s="55">
        <v>12</v>
      </c>
      <c r="E510" s="55">
        <v>11</v>
      </c>
      <c r="F510" s="62">
        <v>9.203</v>
      </c>
      <c r="G510" s="62">
        <v>3.375</v>
      </c>
      <c r="H510" s="62">
        <v>9.985081818181818</v>
      </c>
      <c r="I510" s="57"/>
      <c r="J510" s="62">
        <v>2.3929876166812405</v>
      </c>
      <c r="K510" s="56">
        <v>0.9018911423293736</v>
      </c>
      <c r="L510" s="58">
        <v>0.23965628527187963</v>
      </c>
      <c r="M510" s="59"/>
      <c r="N510" s="56">
        <v>0.6743090909090909</v>
      </c>
      <c r="O510" s="60">
        <v>0.11314297023446018</v>
      </c>
      <c r="P510" t="s">
        <v>139</v>
      </c>
    </row>
    <row r="511" spans="1:16" ht="12.75">
      <c r="A511">
        <v>221141</v>
      </c>
      <c r="B511" s="53">
        <v>261</v>
      </c>
      <c r="C511" s="54" t="s">
        <v>49</v>
      </c>
      <c r="D511" s="55">
        <v>5</v>
      </c>
      <c r="E511" s="55">
        <v>5</v>
      </c>
      <c r="F511" s="56">
        <v>0.01618</v>
      </c>
      <c r="G511" s="56">
        <v>0.002298</v>
      </c>
      <c r="H511" s="56">
        <v>0.01618</v>
      </c>
      <c r="I511" s="57">
        <v>0.006618000000000001</v>
      </c>
      <c r="J511" s="56">
        <v>0.002298260211551338</v>
      </c>
      <c r="K511" s="56">
        <v>0.0012847665157529598</v>
      </c>
      <c r="L511" s="58">
        <v>0.14204327636287625</v>
      </c>
      <c r="M511" s="59">
        <v>0.8091487296637377</v>
      </c>
      <c r="N511" s="56">
        <v>0.00028</v>
      </c>
      <c r="O511" s="60">
        <v>0.0744009924648687</v>
      </c>
      <c r="P511" t="s">
        <v>139</v>
      </c>
    </row>
    <row r="512" spans="1:16" ht="12.75">
      <c r="A512">
        <v>221141</v>
      </c>
      <c r="B512" s="53">
        <v>281</v>
      </c>
      <c r="C512" s="54" t="s">
        <v>50</v>
      </c>
      <c r="D512" s="55">
        <v>6</v>
      </c>
      <c r="E512" s="55">
        <v>2</v>
      </c>
      <c r="F512" s="56">
        <v>0.359</v>
      </c>
      <c r="G512" s="56">
        <v>0.8042</v>
      </c>
      <c r="H512" s="56">
        <v>0.046625</v>
      </c>
      <c r="I512" s="57"/>
      <c r="J512" s="56">
        <v>0.012551145366061221</v>
      </c>
      <c r="K512" s="56">
        <v>0.01109375</v>
      </c>
      <c r="L512" s="58">
        <v>0.2691934662962192</v>
      </c>
      <c r="M512" s="59"/>
      <c r="N512" s="56">
        <v>0.00215</v>
      </c>
      <c r="O512" s="60">
        <v>0.22</v>
      </c>
      <c r="P512" t="s">
        <v>139</v>
      </c>
    </row>
    <row r="513" spans="1:16" ht="12.75">
      <c r="A513">
        <v>221141</v>
      </c>
      <c r="B513" s="53">
        <v>289</v>
      </c>
      <c r="C513" s="54" t="s">
        <v>66</v>
      </c>
      <c r="D513" s="55">
        <v>9</v>
      </c>
      <c r="E513" s="55">
        <v>7</v>
      </c>
      <c r="F513" s="62">
        <v>9.532</v>
      </c>
      <c r="G513" s="62">
        <v>3.594</v>
      </c>
      <c r="H513" s="64">
        <v>10.684107142857142</v>
      </c>
      <c r="I513" s="57">
        <v>4.205232142857143</v>
      </c>
      <c r="J513" s="56">
        <v>0.47120929086102475</v>
      </c>
      <c r="K513" s="56">
        <v>0.2226254641216736</v>
      </c>
      <c r="L513" s="58">
        <v>0.04410375940267986</v>
      </c>
      <c r="M513" s="61">
        <v>0.2610837191404692</v>
      </c>
      <c r="N513" s="56">
        <v>0.06010000000000001</v>
      </c>
      <c r="O513" s="60">
        <v>0.11199661362357619</v>
      </c>
      <c r="P513" t="s">
        <v>139</v>
      </c>
    </row>
    <row r="514" spans="1:16" ht="12.75">
      <c r="A514">
        <v>221141</v>
      </c>
      <c r="B514" s="53">
        <v>291</v>
      </c>
      <c r="C514" s="54" t="s">
        <v>52</v>
      </c>
      <c r="D514" s="55">
        <v>10</v>
      </c>
      <c r="E514" s="55">
        <v>9</v>
      </c>
      <c r="F514" s="64">
        <v>13.43</v>
      </c>
      <c r="G514" s="62">
        <v>2.173</v>
      </c>
      <c r="H514" s="64">
        <v>13.71728256684239</v>
      </c>
      <c r="I514" s="57"/>
      <c r="J514" s="62">
        <v>2.361593147415401</v>
      </c>
      <c r="K514" s="56">
        <v>0.9839971447564171</v>
      </c>
      <c r="L514" s="58">
        <v>0.17216187943258363</v>
      </c>
      <c r="M514" s="59"/>
      <c r="N514" s="56">
        <v>0.2506555555555556</v>
      </c>
      <c r="O514" s="60">
        <v>0.10786266563030582</v>
      </c>
      <c r="P514" t="s">
        <v>139</v>
      </c>
    </row>
    <row r="515" spans="1:16" ht="12.75">
      <c r="A515">
        <v>221141</v>
      </c>
      <c r="B515" s="53">
        <v>301</v>
      </c>
      <c r="C515" s="54" t="s">
        <v>53</v>
      </c>
      <c r="D515" s="55">
        <v>7</v>
      </c>
      <c r="E515" s="55">
        <v>4</v>
      </c>
      <c r="F515" s="62">
        <v>3.264</v>
      </c>
      <c r="G515" s="62">
        <v>3.559</v>
      </c>
      <c r="H515" s="62">
        <v>2.93525</v>
      </c>
      <c r="I515" s="57"/>
      <c r="J515" s="62">
        <v>2.2290289926333395</v>
      </c>
      <c r="K515" s="62">
        <v>1.393143120395837</v>
      </c>
      <c r="L515" s="58">
        <v>0.7594000485932508</v>
      </c>
      <c r="M515" s="59"/>
      <c r="N515" s="56">
        <v>0.241</v>
      </c>
      <c r="O515" s="60">
        <v>0.13603460772547993</v>
      </c>
      <c r="P515" t="s">
        <v>139</v>
      </c>
    </row>
    <row r="516" spans="1:16" ht="12.75">
      <c r="A516">
        <v>221141</v>
      </c>
      <c r="B516" s="53">
        <v>311</v>
      </c>
      <c r="C516" s="54" t="s">
        <v>54</v>
      </c>
      <c r="D516" s="55">
        <v>2</v>
      </c>
      <c r="E516" s="55">
        <v>2</v>
      </c>
      <c r="F516" s="56">
        <v>0.8276</v>
      </c>
      <c r="G516" s="56">
        <v>0.2014</v>
      </c>
      <c r="H516" s="66"/>
      <c r="I516" s="67"/>
      <c r="J516" s="66"/>
      <c r="K516" s="66"/>
      <c r="L516" s="66"/>
      <c r="M516" s="66"/>
      <c r="N516" s="66"/>
      <c r="O516" s="68"/>
      <c r="P516" t="s">
        <v>139</v>
      </c>
    </row>
    <row r="517" spans="1:16" ht="12.75">
      <c r="A517">
        <v>221141</v>
      </c>
      <c r="B517" s="53">
        <v>321</v>
      </c>
      <c r="C517" s="54" t="s">
        <v>55</v>
      </c>
      <c r="D517" s="55">
        <v>13</v>
      </c>
      <c r="E517" s="55">
        <v>9</v>
      </c>
      <c r="F517" s="56">
        <v>0.007431</v>
      </c>
      <c r="G517" s="56">
        <v>0.01005</v>
      </c>
      <c r="H517" s="56">
        <v>0.0042786778227868446</v>
      </c>
      <c r="I517" s="57">
        <v>0.005427867782278685</v>
      </c>
      <c r="J517" s="56">
        <v>0.0006865354743931139</v>
      </c>
      <c r="K517" s="56">
        <v>0.0002860564476637975</v>
      </c>
      <c r="L517" s="58">
        <v>0.16045505243158287</v>
      </c>
      <c r="M517" s="61">
        <v>0.2947064518702061</v>
      </c>
      <c r="N517" s="56">
        <v>0.0004333333333333333</v>
      </c>
      <c r="O517" s="60">
        <v>0.09089037661136418</v>
      </c>
      <c r="P517" t="s">
        <v>139</v>
      </c>
    </row>
    <row r="518" spans="1:16" ht="13.5" thickBot="1">
      <c r="A518">
        <v>221141</v>
      </c>
      <c r="B518" s="85">
        <v>431</v>
      </c>
      <c r="C518" s="73" t="s">
        <v>84</v>
      </c>
      <c r="D518" s="74">
        <v>1</v>
      </c>
      <c r="E518" s="74"/>
      <c r="F518" s="76">
        <v>5.57</v>
      </c>
      <c r="G518" s="78"/>
      <c r="H518" s="78"/>
      <c r="I518" s="77"/>
      <c r="J518" s="78"/>
      <c r="K518" s="78"/>
      <c r="L518" s="79"/>
      <c r="M518" s="80"/>
      <c r="N518" s="78"/>
      <c r="O518" s="81"/>
      <c r="P518" t="s">
        <v>139</v>
      </c>
    </row>
    <row r="519" spans="1:16" ht="12.75">
      <c r="A519">
        <v>221215</v>
      </c>
      <c r="B519" s="45">
        <v>1</v>
      </c>
      <c r="C519" s="46" t="s">
        <v>25</v>
      </c>
      <c r="D519" s="47">
        <v>2</v>
      </c>
      <c r="E519" s="47">
        <v>2</v>
      </c>
      <c r="F519" s="48">
        <v>0.0205</v>
      </c>
      <c r="G519" s="48">
        <v>0.02616</v>
      </c>
      <c r="H519" s="82"/>
      <c r="I519" s="83"/>
      <c r="J519" s="82"/>
      <c r="K519" s="82"/>
      <c r="L519" s="82"/>
      <c r="M519" s="82"/>
      <c r="N519" s="82"/>
      <c r="O519" s="84"/>
      <c r="P519" t="s">
        <v>141</v>
      </c>
    </row>
    <row r="520" spans="1:16" ht="12.75">
      <c r="A520">
        <v>221215</v>
      </c>
      <c r="B520" s="53">
        <v>2</v>
      </c>
      <c r="C520" s="54" t="s">
        <v>74</v>
      </c>
      <c r="D520" s="55">
        <v>1</v>
      </c>
      <c r="E520" s="55"/>
      <c r="F520" s="56">
        <v>0.002</v>
      </c>
      <c r="G520" s="56"/>
      <c r="H520" s="56"/>
      <c r="I520" s="57"/>
      <c r="J520" s="56"/>
      <c r="K520" s="56"/>
      <c r="L520" s="58"/>
      <c r="M520" s="59"/>
      <c r="N520" s="56"/>
      <c r="O520" s="60"/>
      <c r="P520" t="s">
        <v>141</v>
      </c>
    </row>
    <row r="521" spans="1:16" ht="12.75">
      <c r="A521">
        <v>221215</v>
      </c>
      <c r="B521" s="53">
        <v>5</v>
      </c>
      <c r="C521" s="54" t="s">
        <v>26</v>
      </c>
      <c r="D521" s="55">
        <v>1</v>
      </c>
      <c r="E521" s="55"/>
      <c r="F521" s="56">
        <v>0.04</v>
      </c>
      <c r="G521" s="56"/>
      <c r="H521" s="56"/>
      <c r="I521" s="57"/>
      <c r="J521" s="56"/>
      <c r="K521" s="56"/>
      <c r="L521" s="58"/>
      <c r="M521" s="59"/>
      <c r="N521" s="56"/>
      <c r="O521" s="60"/>
      <c r="P521" t="s">
        <v>141</v>
      </c>
    </row>
    <row r="522" spans="1:16" ht="12.75">
      <c r="A522">
        <v>221215</v>
      </c>
      <c r="B522" s="53">
        <v>10</v>
      </c>
      <c r="C522" s="54" t="s">
        <v>27</v>
      </c>
      <c r="D522" s="55">
        <v>5</v>
      </c>
      <c r="E522" s="55">
        <v>5</v>
      </c>
      <c r="F522" s="56">
        <v>0.07882</v>
      </c>
      <c r="G522" s="56">
        <v>0.06181</v>
      </c>
      <c r="H522" s="56">
        <v>0.07882</v>
      </c>
      <c r="I522" s="57">
        <v>0.49</v>
      </c>
      <c r="J522" s="56">
        <v>0.061813930468786735</v>
      </c>
      <c r="K522" s="56">
        <v>0.034555037621163145</v>
      </c>
      <c r="L522" s="58">
        <v>0.7842416958739753</v>
      </c>
      <c r="M522" s="59">
        <v>0.29393154692300627</v>
      </c>
      <c r="N522" s="56">
        <v>0.015560000000000001</v>
      </c>
      <c r="O522" s="60">
        <v>0.0586254531797232</v>
      </c>
      <c r="P522" t="s">
        <v>141</v>
      </c>
    </row>
    <row r="523" spans="1:16" ht="12.75">
      <c r="A523">
        <v>221215</v>
      </c>
      <c r="B523" s="53">
        <v>20</v>
      </c>
      <c r="C523" s="54" t="s">
        <v>28</v>
      </c>
      <c r="D523" s="55">
        <v>5</v>
      </c>
      <c r="E523" s="55">
        <v>3</v>
      </c>
      <c r="F523" s="56">
        <v>0.00709</v>
      </c>
      <c r="G523" s="56">
        <v>0.01024</v>
      </c>
      <c r="H523" s="56">
        <v>0.011483333333333333</v>
      </c>
      <c r="I523" s="57"/>
      <c r="J523" s="56">
        <v>0.011715410079605979</v>
      </c>
      <c r="K523" s="56">
        <v>0.00845486895390921</v>
      </c>
      <c r="L523" s="58">
        <v>1.020209876308213</v>
      </c>
      <c r="M523" s="59"/>
      <c r="N523" s="56">
        <v>0.0035666666666666663</v>
      </c>
      <c r="O523" s="60">
        <v>0.07834111816429429</v>
      </c>
      <c r="P523" t="s">
        <v>141</v>
      </c>
    </row>
    <row r="524" spans="1:16" ht="12.75">
      <c r="A524">
        <v>221215</v>
      </c>
      <c r="B524" s="53">
        <v>41</v>
      </c>
      <c r="C524" s="54" t="s">
        <v>29</v>
      </c>
      <c r="D524" s="55">
        <v>4</v>
      </c>
      <c r="E524" s="55">
        <v>2</v>
      </c>
      <c r="F524" s="56">
        <v>0.01425</v>
      </c>
      <c r="G524" s="56">
        <v>0.01059</v>
      </c>
      <c r="H524" s="56">
        <v>0.02</v>
      </c>
      <c r="I524" s="57">
        <v>0.67</v>
      </c>
      <c r="J524" s="56">
        <v>0.01414213562373095</v>
      </c>
      <c r="K524" s="56">
        <v>0.0125</v>
      </c>
      <c r="L524" s="58">
        <v>0.7071067811865476</v>
      </c>
      <c r="M524" s="59">
        <v>0.04918085970640764</v>
      </c>
      <c r="N524" s="56">
        <v>0.01</v>
      </c>
      <c r="O524" s="60">
        <v>0.07206509795997178</v>
      </c>
      <c r="P524" t="s">
        <v>141</v>
      </c>
    </row>
    <row r="525" spans="1:16" ht="12.75">
      <c r="A525">
        <v>221215</v>
      </c>
      <c r="B525" s="53">
        <v>48</v>
      </c>
      <c r="C525" s="54" t="s">
        <v>72</v>
      </c>
      <c r="D525" s="55">
        <v>1</v>
      </c>
      <c r="E525" s="55"/>
      <c r="F525" s="56">
        <v>0.00425</v>
      </c>
      <c r="G525" s="56"/>
      <c r="H525" s="56"/>
      <c r="I525" s="57"/>
      <c r="J525" s="56"/>
      <c r="K525" s="56"/>
      <c r="L525" s="58"/>
      <c r="M525" s="59"/>
      <c r="N525" s="56"/>
      <c r="O525" s="60"/>
      <c r="P525" t="s">
        <v>141</v>
      </c>
    </row>
    <row r="526" spans="1:16" ht="12.75">
      <c r="A526">
        <v>221215</v>
      </c>
      <c r="B526" s="63">
        <v>50</v>
      </c>
      <c r="C526" s="54" t="s">
        <v>140</v>
      </c>
      <c r="D526" s="55">
        <v>83</v>
      </c>
      <c r="E526" s="55">
        <v>82</v>
      </c>
      <c r="F526" s="64">
        <v>61.4</v>
      </c>
      <c r="G526" s="62">
        <v>2.147</v>
      </c>
      <c r="H526" s="64">
        <v>61.41997575008214</v>
      </c>
      <c r="I526" s="57">
        <v>1.7941997575008215</v>
      </c>
      <c r="J526" s="62">
        <v>1.4370885878759958</v>
      </c>
      <c r="K526" s="56">
        <v>0.19837485732986554</v>
      </c>
      <c r="L526" s="58">
        <v>0.023397739421511802</v>
      </c>
      <c r="M526" s="65">
        <v>1.8662450464351583</v>
      </c>
      <c r="N526" s="56">
        <v>0.5196987804878047</v>
      </c>
      <c r="O526" s="60">
        <v>0.01275983856119179</v>
      </c>
      <c r="P526" t="s">
        <v>141</v>
      </c>
    </row>
    <row r="527" spans="1:16" ht="12.75">
      <c r="A527">
        <v>221215</v>
      </c>
      <c r="B527" s="53">
        <v>60</v>
      </c>
      <c r="C527" s="54" t="s">
        <v>31</v>
      </c>
      <c r="D527" s="55">
        <v>9</v>
      </c>
      <c r="E527" s="55">
        <v>6</v>
      </c>
      <c r="F527" s="56">
        <v>0.07598</v>
      </c>
      <c r="G527" s="56">
        <v>0.0475</v>
      </c>
      <c r="H527" s="56">
        <v>0.07568333333333334</v>
      </c>
      <c r="I527" s="57"/>
      <c r="J527" s="56">
        <v>0.04759966407087344</v>
      </c>
      <c r="K527" s="56">
        <v>0.024290601854485307</v>
      </c>
      <c r="L527" s="58">
        <v>0.6289319190161652</v>
      </c>
      <c r="M527" s="59"/>
      <c r="N527" s="56">
        <v>0.007766666666666667</v>
      </c>
      <c r="O527" s="60">
        <v>0.05898484707700785</v>
      </c>
      <c r="P527" t="s">
        <v>141</v>
      </c>
    </row>
    <row r="528" spans="1:16" ht="12.75">
      <c r="A528">
        <v>221215</v>
      </c>
      <c r="B528" s="53">
        <v>101</v>
      </c>
      <c r="C528" s="54" t="s">
        <v>64</v>
      </c>
      <c r="D528" s="55">
        <v>6</v>
      </c>
      <c r="E528" s="55">
        <v>6</v>
      </c>
      <c r="F528" s="56">
        <v>0.08625</v>
      </c>
      <c r="G528" s="56">
        <v>0.0146</v>
      </c>
      <c r="H528" s="56">
        <v>0.08625</v>
      </c>
      <c r="I528" s="57">
        <v>0.2043125</v>
      </c>
      <c r="J528" s="56">
        <v>0.01655698252399875</v>
      </c>
      <c r="K528" s="56">
        <v>0.008449199763328181</v>
      </c>
      <c r="L528" s="58">
        <v>0.191965014771</v>
      </c>
      <c r="M528" s="61">
        <v>0.1888174697138799</v>
      </c>
      <c r="N528" s="56">
        <v>0.005733333333333333</v>
      </c>
      <c r="O528" s="60">
        <v>0.05783600019961831</v>
      </c>
      <c r="P528" t="s">
        <v>141</v>
      </c>
    </row>
    <row r="529" spans="1:16" ht="12.75">
      <c r="A529">
        <v>221215</v>
      </c>
      <c r="B529" s="53">
        <v>121</v>
      </c>
      <c r="C529" s="54" t="s">
        <v>65</v>
      </c>
      <c r="D529" s="55">
        <v>6</v>
      </c>
      <c r="E529" s="55">
        <v>5</v>
      </c>
      <c r="F529" s="56">
        <v>0.03952</v>
      </c>
      <c r="G529" s="56">
        <v>0.008062</v>
      </c>
      <c r="H529" s="56">
        <v>0.037419999999999995</v>
      </c>
      <c r="I529" s="57">
        <v>0.20187100000000002</v>
      </c>
      <c r="J529" s="56">
        <v>0.006947535534274005</v>
      </c>
      <c r="K529" s="56">
        <v>0.0038837904326829986</v>
      </c>
      <c r="L529" s="58">
        <v>0.18566369680048117</v>
      </c>
      <c r="M529" s="59">
        <v>0.08018862439309474</v>
      </c>
      <c r="N529" s="56">
        <v>0.0009600000000000001</v>
      </c>
      <c r="O529" s="60">
        <v>0.0655809760887169</v>
      </c>
      <c r="P529" t="s">
        <v>141</v>
      </c>
    </row>
    <row r="530" spans="1:16" ht="12.75">
      <c r="A530">
        <v>221215</v>
      </c>
      <c r="B530" s="53">
        <v>131</v>
      </c>
      <c r="C530" s="54" t="s">
        <v>34</v>
      </c>
      <c r="D530" s="55">
        <v>1</v>
      </c>
      <c r="E530" s="55"/>
      <c r="F530" s="56">
        <v>0.01785</v>
      </c>
      <c r="G530" s="56"/>
      <c r="H530" s="56"/>
      <c r="I530" s="57"/>
      <c r="J530" s="56"/>
      <c r="K530" s="56"/>
      <c r="L530" s="58"/>
      <c r="M530" s="59"/>
      <c r="N530" s="56"/>
      <c r="O530" s="60"/>
      <c r="P530" t="s">
        <v>141</v>
      </c>
    </row>
    <row r="531" spans="1:16" ht="12.75">
      <c r="A531">
        <v>221215</v>
      </c>
      <c r="B531" s="53">
        <v>145</v>
      </c>
      <c r="C531" s="54" t="s">
        <v>36</v>
      </c>
      <c r="D531" s="55">
        <v>1</v>
      </c>
      <c r="E531" s="55"/>
      <c r="F531" s="56">
        <v>0.044</v>
      </c>
      <c r="G531" s="56"/>
      <c r="H531" s="56"/>
      <c r="I531" s="57"/>
      <c r="J531" s="56"/>
      <c r="K531" s="56"/>
      <c r="L531" s="58"/>
      <c r="M531" s="59"/>
      <c r="N531" s="56"/>
      <c r="O531" s="60"/>
      <c r="P531" t="s">
        <v>141</v>
      </c>
    </row>
    <row r="532" spans="1:16" ht="12.75">
      <c r="A532">
        <v>221215</v>
      </c>
      <c r="B532" s="53">
        <v>148</v>
      </c>
      <c r="C532" s="54" t="s">
        <v>37</v>
      </c>
      <c r="D532" s="55">
        <v>5</v>
      </c>
      <c r="E532" s="55">
        <v>5</v>
      </c>
      <c r="F532" s="56">
        <v>0.05034</v>
      </c>
      <c r="G532" s="56">
        <v>0.01769</v>
      </c>
      <c r="H532" s="56">
        <v>0.05034000000000001</v>
      </c>
      <c r="I532" s="57">
        <v>0.202517</v>
      </c>
      <c r="J532" s="56">
        <v>0.017686484953206502</v>
      </c>
      <c r="K532" s="56">
        <v>0.009887045659599232</v>
      </c>
      <c r="L532" s="58">
        <v>0.3513405830990564</v>
      </c>
      <c r="M532" s="59">
        <v>0.2034866699633668</v>
      </c>
      <c r="N532" s="56">
        <v>0.01296</v>
      </c>
      <c r="O532" s="60">
        <v>0.06271797929067387</v>
      </c>
      <c r="P532" t="s">
        <v>141</v>
      </c>
    </row>
    <row r="533" spans="1:16" ht="12.75">
      <c r="A533">
        <v>221215</v>
      </c>
      <c r="B533" s="53">
        <v>149</v>
      </c>
      <c r="C533" s="54" t="s">
        <v>38</v>
      </c>
      <c r="D533" s="55">
        <v>1</v>
      </c>
      <c r="E533" s="55"/>
      <c r="F533" s="56">
        <v>0.027700000000000002</v>
      </c>
      <c r="G533" s="56"/>
      <c r="H533" s="56"/>
      <c r="I533" s="57"/>
      <c r="J533" s="56"/>
      <c r="K533" s="56"/>
      <c r="L533" s="58"/>
      <c r="M533" s="59"/>
      <c r="N533" s="56"/>
      <c r="O533" s="60"/>
      <c r="P533" t="s">
        <v>141</v>
      </c>
    </row>
    <row r="534" spans="1:16" ht="12.75">
      <c r="A534">
        <v>221215</v>
      </c>
      <c r="B534" s="53">
        <v>151</v>
      </c>
      <c r="C534" s="54" t="s">
        <v>39</v>
      </c>
      <c r="D534" s="55">
        <v>14</v>
      </c>
      <c r="E534" s="55">
        <v>6</v>
      </c>
      <c r="F534" s="56">
        <v>0.658</v>
      </c>
      <c r="G534" s="56">
        <v>0.7426</v>
      </c>
      <c r="H534" s="56">
        <v>0.32915833333333333</v>
      </c>
      <c r="I534" s="57"/>
      <c r="J534" s="56">
        <v>0.11244946883456142</v>
      </c>
      <c r="K534" s="56">
        <v>0.05738412926909893</v>
      </c>
      <c r="L534" s="58">
        <v>0.3416272882895104</v>
      </c>
      <c r="M534" s="59"/>
      <c r="N534" s="56">
        <v>0.07541666666666667</v>
      </c>
      <c r="O534" s="60">
        <v>0.18908651825661665</v>
      </c>
      <c r="P534" t="s">
        <v>141</v>
      </c>
    </row>
    <row r="535" spans="1:16" ht="12.75">
      <c r="A535">
        <v>221215</v>
      </c>
      <c r="B535" s="53">
        <v>165</v>
      </c>
      <c r="C535" s="54" t="s">
        <v>40</v>
      </c>
      <c r="D535" s="55">
        <v>4</v>
      </c>
      <c r="E535" s="55">
        <v>1</v>
      </c>
      <c r="F535" s="56">
        <v>0.0055</v>
      </c>
      <c r="G535" s="56">
        <v>0.005677</v>
      </c>
      <c r="H535" s="56">
        <v>0.32915833333333333</v>
      </c>
      <c r="I535" s="57">
        <v>0.052373750000000004</v>
      </c>
      <c r="J535" s="56">
        <v>0.11244946883456142</v>
      </c>
      <c r="K535" s="56">
        <v>0.14056183604320177</v>
      </c>
      <c r="L535" s="58">
        <v>0.3416272882895104</v>
      </c>
      <c r="M535" s="59">
        <v>5.002644690986002</v>
      </c>
      <c r="N535" s="56">
        <v>0</v>
      </c>
      <c r="O535" s="60">
        <v>0.047278159888225896</v>
      </c>
      <c r="P535" t="s">
        <v>141</v>
      </c>
    </row>
    <row r="536" spans="1:16" ht="12.75">
      <c r="A536">
        <v>221215</v>
      </c>
      <c r="B536" s="53">
        <v>171</v>
      </c>
      <c r="C536" s="54" t="s">
        <v>41</v>
      </c>
      <c r="D536" s="55">
        <v>1</v>
      </c>
      <c r="E536" s="55"/>
      <c r="F536" s="56">
        <v>0.0122</v>
      </c>
      <c r="G536" s="56"/>
      <c r="H536" s="56"/>
      <c r="I536" s="57"/>
      <c r="J536" s="56"/>
      <c r="K536" s="56"/>
      <c r="L536" s="58"/>
      <c r="M536" s="59"/>
      <c r="N536" s="56"/>
      <c r="O536" s="60"/>
      <c r="P536" t="s">
        <v>141</v>
      </c>
    </row>
    <row r="537" spans="1:16" ht="12.75">
      <c r="A537">
        <v>221215</v>
      </c>
      <c r="B537" s="53">
        <v>181</v>
      </c>
      <c r="C537" s="54" t="s">
        <v>42</v>
      </c>
      <c r="D537" s="55">
        <v>16</v>
      </c>
      <c r="E537" s="55">
        <v>5</v>
      </c>
      <c r="F537" s="56">
        <v>0.2619</v>
      </c>
      <c r="G537" s="56">
        <v>0.3507</v>
      </c>
      <c r="H537" s="56">
        <v>0.02201</v>
      </c>
      <c r="I537" s="57"/>
      <c r="J537" s="56">
        <v>0.019387573339642073</v>
      </c>
      <c r="K537" s="56">
        <v>0.010837982976550573</v>
      </c>
      <c r="L537" s="58">
        <v>0.8808529459174046</v>
      </c>
      <c r="M537" s="59"/>
      <c r="N537" s="56">
        <v>0.0031400000000000004</v>
      </c>
      <c r="O537" s="60">
        <v>0.22</v>
      </c>
      <c r="P537" t="s">
        <v>141</v>
      </c>
    </row>
    <row r="538" spans="1:16" ht="12.75">
      <c r="A538">
        <v>221215</v>
      </c>
      <c r="B538" s="53">
        <v>190</v>
      </c>
      <c r="C538" s="54" t="s">
        <v>43</v>
      </c>
      <c r="D538" s="55">
        <v>21</v>
      </c>
      <c r="E538" s="55">
        <v>20</v>
      </c>
      <c r="F538" s="64">
        <v>48.32</v>
      </c>
      <c r="G538" s="62">
        <v>3.576</v>
      </c>
      <c r="H538" s="64">
        <v>47.63441069355968</v>
      </c>
      <c r="I538" s="57">
        <v>1</v>
      </c>
      <c r="J538" s="56">
        <v>0.793188391339951</v>
      </c>
      <c r="K538" s="56">
        <v>0.22170289524997946</v>
      </c>
      <c r="L538" s="58">
        <v>0.016651584008095906</v>
      </c>
      <c r="M538" s="65">
        <v>1.8481289518220858</v>
      </c>
      <c r="N538" s="56">
        <v>0.29753999999999997</v>
      </c>
      <c r="O538" s="60">
        <v>0.014489039674614054</v>
      </c>
      <c r="P538" t="s">
        <v>141</v>
      </c>
    </row>
    <row r="539" spans="1:16" ht="12.75">
      <c r="A539">
        <v>221215</v>
      </c>
      <c r="B539" s="53">
        <v>191</v>
      </c>
      <c r="C539" s="54" t="s">
        <v>44</v>
      </c>
      <c r="D539" s="55">
        <v>16</v>
      </c>
      <c r="E539" s="55">
        <v>13</v>
      </c>
      <c r="F539" s="62">
        <v>2.159</v>
      </c>
      <c r="G539" s="62">
        <v>4.785</v>
      </c>
      <c r="H539" s="56">
        <v>0.8499730769230769</v>
      </c>
      <c r="I539" s="57"/>
      <c r="J539" s="56">
        <v>0.38791697771821265</v>
      </c>
      <c r="K539" s="56">
        <v>0.134486014787119</v>
      </c>
      <c r="L539" s="58">
        <v>0.45638737067117646</v>
      </c>
      <c r="M539" s="59"/>
      <c r="N539" s="56">
        <v>0.14060769230769232</v>
      </c>
      <c r="O539" s="60">
        <v>0.16392851988639823</v>
      </c>
      <c r="P539" t="s">
        <v>141</v>
      </c>
    </row>
    <row r="540" spans="1:16" ht="12.75">
      <c r="A540">
        <v>221215</v>
      </c>
      <c r="B540" s="53">
        <v>202</v>
      </c>
      <c r="C540" s="54" t="s">
        <v>45</v>
      </c>
      <c r="D540" s="55">
        <v>13</v>
      </c>
      <c r="E540" s="55">
        <v>9</v>
      </c>
      <c r="F540" s="62">
        <v>1.55</v>
      </c>
      <c r="G540" s="62">
        <v>3.489</v>
      </c>
      <c r="H540" s="56">
        <v>0.2582752408057927</v>
      </c>
      <c r="I540" s="57">
        <v>1.0774825722417378</v>
      </c>
      <c r="J540" s="56">
        <v>0.12186822341575389</v>
      </c>
      <c r="K540" s="56">
        <v>0.05077842642323079</v>
      </c>
      <c r="L540" s="58">
        <v>0.4718540694630167</v>
      </c>
      <c r="M540" s="61">
        <v>0.26353369221363193</v>
      </c>
      <c r="N540" s="56">
        <v>0.21051111111111112</v>
      </c>
      <c r="O540" s="60">
        <v>0.19611532772146553</v>
      </c>
      <c r="P540" t="s">
        <v>141</v>
      </c>
    </row>
    <row r="541" spans="1:16" ht="12.75">
      <c r="A541">
        <v>221215</v>
      </c>
      <c r="B541" s="53">
        <v>221</v>
      </c>
      <c r="C541" s="54" t="s">
        <v>46</v>
      </c>
      <c r="D541" s="55">
        <v>14</v>
      </c>
      <c r="E541" s="55">
        <v>5</v>
      </c>
      <c r="F541" s="56">
        <v>0.001814</v>
      </c>
      <c r="G541" s="56">
        <v>0.002805</v>
      </c>
      <c r="H541" s="56">
        <v>0.00114</v>
      </c>
      <c r="I541" s="57">
        <v>0.0051140000000000005</v>
      </c>
      <c r="J541" s="56">
        <v>0.0016383680905095778</v>
      </c>
      <c r="K541" s="56">
        <v>0.000915875605636486</v>
      </c>
      <c r="L541" s="58">
        <v>1.4371649916750682</v>
      </c>
      <c r="M541" s="59">
        <v>0.7464602367789042</v>
      </c>
      <c r="N541" s="56">
        <v>4E-05</v>
      </c>
      <c r="O541" s="60">
        <v>0.11090875126282153</v>
      </c>
      <c r="P541" t="s">
        <v>141</v>
      </c>
    </row>
    <row r="542" spans="1:16" ht="12.75">
      <c r="A542">
        <v>221215</v>
      </c>
      <c r="B542" s="53">
        <v>241</v>
      </c>
      <c r="C542" s="54" t="s">
        <v>47</v>
      </c>
      <c r="D542" s="55">
        <v>7</v>
      </c>
      <c r="E542" s="55">
        <v>6</v>
      </c>
      <c r="F542" s="56">
        <v>0.06747</v>
      </c>
      <c r="G542" s="56">
        <v>0.04245</v>
      </c>
      <c r="H542" s="56">
        <v>0.08636853744151764</v>
      </c>
      <c r="I542" s="57">
        <v>0.013636853744151765</v>
      </c>
      <c r="J542" s="56">
        <v>0.018305140478912796</v>
      </c>
      <c r="K542" s="56">
        <v>0.00934130288402126</v>
      </c>
      <c r="L542" s="58">
        <v>0.21194223059881823</v>
      </c>
      <c r="M542" s="65">
        <v>3.1276259257497654</v>
      </c>
      <c r="N542" s="56">
        <v>0.004433333333333333</v>
      </c>
      <c r="O542" s="60">
        <v>0.05782404689332321</v>
      </c>
      <c r="P542" t="s">
        <v>141</v>
      </c>
    </row>
    <row r="543" spans="1:16" ht="12.75">
      <c r="A543">
        <v>221215</v>
      </c>
      <c r="B543" s="53">
        <v>251</v>
      </c>
      <c r="C543" s="54" t="s">
        <v>48</v>
      </c>
      <c r="D543" s="55">
        <v>17</v>
      </c>
      <c r="E543" s="55">
        <v>9</v>
      </c>
      <c r="F543" s="56">
        <v>0.7914</v>
      </c>
      <c r="G543" s="62">
        <v>1.122</v>
      </c>
      <c r="H543" s="56">
        <v>0.260041191512699</v>
      </c>
      <c r="I543" s="57"/>
      <c r="J543" s="56">
        <v>0.08398651016662514</v>
      </c>
      <c r="K543" s="56">
        <v>0.03499437923609381</v>
      </c>
      <c r="L543" s="58">
        <v>0.32297387070895534</v>
      </c>
      <c r="M543" s="59"/>
      <c r="N543" s="56">
        <v>0.044188888888888896</v>
      </c>
      <c r="O543" s="60">
        <v>0.19591430708686924</v>
      </c>
      <c r="P543" t="s">
        <v>141</v>
      </c>
    </row>
    <row r="544" spans="1:16" ht="12.75">
      <c r="A544">
        <v>221215</v>
      </c>
      <c r="B544" s="53">
        <v>261</v>
      </c>
      <c r="C544" s="54" t="s">
        <v>49</v>
      </c>
      <c r="D544" s="55">
        <v>6</v>
      </c>
      <c r="E544" s="55">
        <v>4</v>
      </c>
      <c r="F544" s="56">
        <v>0.003217</v>
      </c>
      <c r="G544" s="56">
        <v>0.00368</v>
      </c>
      <c r="H544" s="56">
        <v>0.001075</v>
      </c>
      <c r="I544" s="57">
        <v>0.0051075</v>
      </c>
      <c r="J544" s="56">
        <v>0.00025</v>
      </c>
      <c r="K544" s="56">
        <v>0.00015625</v>
      </c>
      <c r="L544" s="58">
        <v>0.23255813953488372</v>
      </c>
      <c r="M544" s="59">
        <v>0.11404796867351934</v>
      </c>
      <c r="N544" s="56">
        <v>0.00025</v>
      </c>
      <c r="O544" s="60">
        <v>0.11189302673756694</v>
      </c>
      <c r="P544" t="s">
        <v>141</v>
      </c>
    </row>
    <row r="545" spans="1:16" ht="12.75">
      <c r="A545">
        <v>221215</v>
      </c>
      <c r="B545" s="53">
        <v>281</v>
      </c>
      <c r="C545" s="54" t="s">
        <v>50</v>
      </c>
      <c r="D545" s="55">
        <v>9</v>
      </c>
      <c r="E545" s="55">
        <v>5</v>
      </c>
      <c r="F545" s="56">
        <v>0.2839</v>
      </c>
      <c r="G545" s="56">
        <v>0.6639</v>
      </c>
      <c r="H545" s="56">
        <v>0.007149999999999999</v>
      </c>
      <c r="I545" s="57"/>
      <c r="J545" s="56">
        <v>0.01154729405531876</v>
      </c>
      <c r="K545" s="56">
        <v>0.006455133615967991</v>
      </c>
      <c r="L545" s="58">
        <v>1.6150061615830436</v>
      </c>
      <c r="M545" s="59"/>
      <c r="N545" s="56">
        <v>0.0006600000000000001</v>
      </c>
      <c r="O545" s="60">
        <v>0.22</v>
      </c>
      <c r="P545" t="s">
        <v>141</v>
      </c>
    </row>
    <row r="546" spans="1:16" ht="12.75">
      <c r="A546">
        <v>221215</v>
      </c>
      <c r="B546" s="53">
        <v>289</v>
      </c>
      <c r="C546" s="54" t="s">
        <v>66</v>
      </c>
      <c r="D546" s="55">
        <v>13</v>
      </c>
      <c r="E546" s="55">
        <v>7</v>
      </c>
      <c r="F546" s="62">
        <v>2.434</v>
      </c>
      <c r="G546" s="62">
        <v>4.315</v>
      </c>
      <c r="H546" s="62">
        <v>3.576012474701313</v>
      </c>
      <c r="I546" s="57">
        <v>2.0728037424103936</v>
      </c>
      <c r="J546" s="62">
        <v>6.49895016542103</v>
      </c>
      <c r="K546" s="62">
        <v>3.070465342983237</v>
      </c>
      <c r="L546" s="58">
        <v>1.8173734603551281</v>
      </c>
      <c r="M546" s="65">
        <v>7.3053485844358015</v>
      </c>
      <c r="N546" s="56">
        <v>0.2723714285714286</v>
      </c>
      <c r="O546" s="60">
        <v>0.13205153149152343</v>
      </c>
      <c r="P546" t="s">
        <v>141</v>
      </c>
    </row>
    <row r="547" spans="1:16" ht="12.75">
      <c r="A547">
        <v>221215</v>
      </c>
      <c r="B547" s="53">
        <v>291</v>
      </c>
      <c r="C547" s="54" t="s">
        <v>52</v>
      </c>
      <c r="D547" s="55">
        <v>15</v>
      </c>
      <c r="E547" s="55">
        <v>11</v>
      </c>
      <c r="F547" s="62">
        <v>1.93</v>
      </c>
      <c r="G547" s="62">
        <v>4.129</v>
      </c>
      <c r="H547" s="56">
        <v>0.611651499640032</v>
      </c>
      <c r="I547" s="57"/>
      <c r="J547" s="56">
        <v>0.25760971907543834</v>
      </c>
      <c r="K547" s="56">
        <v>0.09709031596841922</v>
      </c>
      <c r="L547" s="58">
        <v>0.42117074711178887</v>
      </c>
      <c r="M547" s="59"/>
      <c r="N547" s="56">
        <v>0.11529090909090911</v>
      </c>
      <c r="O547" s="60">
        <v>0.1722507560913758</v>
      </c>
      <c r="P547" t="s">
        <v>141</v>
      </c>
    </row>
    <row r="548" spans="1:16" ht="12.75">
      <c r="A548">
        <v>221215</v>
      </c>
      <c r="B548" s="53">
        <v>301</v>
      </c>
      <c r="C548" s="54" t="s">
        <v>53</v>
      </c>
      <c r="D548" s="55">
        <v>11</v>
      </c>
      <c r="E548" s="55">
        <v>6</v>
      </c>
      <c r="F548" s="62">
        <v>1.367</v>
      </c>
      <c r="G548" s="62">
        <v>2.943</v>
      </c>
      <c r="H548" s="56">
        <v>0.13660573505393425</v>
      </c>
      <c r="I548" s="57"/>
      <c r="J548" s="56">
        <v>0.13898602268651752</v>
      </c>
      <c r="K548" s="56">
        <v>0.07092600770017808</v>
      </c>
      <c r="L548" s="58">
        <v>1.0174245073359731</v>
      </c>
      <c r="M548" s="59"/>
      <c r="N548" s="56">
        <v>0.03705</v>
      </c>
      <c r="O548" s="60">
        <v>0.215844964486737</v>
      </c>
      <c r="P548" t="s">
        <v>141</v>
      </c>
    </row>
    <row r="549" spans="1:16" ht="12.75">
      <c r="A549">
        <v>221215</v>
      </c>
      <c r="B549" s="53">
        <v>311</v>
      </c>
      <c r="C549" s="54" t="s">
        <v>54</v>
      </c>
      <c r="D549" s="55">
        <v>21</v>
      </c>
      <c r="E549" s="55">
        <v>21</v>
      </c>
      <c r="F549" s="62">
        <v>1.341</v>
      </c>
      <c r="G549" s="56">
        <v>0.4197</v>
      </c>
      <c r="H549" s="62">
        <v>1.2247191303462865</v>
      </c>
      <c r="I549" s="57">
        <v>0.12747191303462865</v>
      </c>
      <c r="J549" s="56">
        <v>0.07885883013077538</v>
      </c>
      <c r="K549" s="56">
        <v>0.021510509422020388</v>
      </c>
      <c r="L549" s="58">
        <v>0.06438931847866068</v>
      </c>
      <c r="M549" s="65">
        <v>1.4414239955337618</v>
      </c>
      <c r="N549" s="56">
        <v>0.030561904761904762</v>
      </c>
      <c r="O549" s="60">
        <v>0.03879542395320154</v>
      </c>
      <c r="P549" t="s">
        <v>141</v>
      </c>
    </row>
    <row r="550" spans="1:16" ht="12.75">
      <c r="A550">
        <v>221215</v>
      </c>
      <c r="B550" s="53">
        <v>321</v>
      </c>
      <c r="C550" s="54" t="s">
        <v>55</v>
      </c>
      <c r="D550" s="55">
        <v>15</v>
      </c>
      <c r="E550" s="55">
        <v>6</v>
      </c>
      <c r="F550" s="56">
        <v>0.00209</v>
      </c>
      <c r="G550" s="56">
        <v>0.003286</v>
      </c>
      <c r="H550" s="56">
        <v>0.0010752406728120809</v>
      </c>
      <c r="I550" s="57">
        <v>0.005107524067281208</v>
      </c>
      <c r="J550" s="56">
        <v>0.0007843715323910384</v>
      </c>
      <c r="K550" s="56">
        <v>0.00040027292148395253</v>
      </c>
      <c r="L550" s="58">
        <v>0.7294846188618114</v>
      </c>
      <c r="M550" s="61">
        <v>0.35782223370784116</v>
      </c>
      <c r="N550" s="56">
        <v>0.0006</v>
      </c>
      <c r="O550" s="60">
        <v>0.11188925707772268</v>
      </c>
      <c r="P550" t="s">
        <v>141</v>
      </c>
    </row>
    <row r="551" spans="1:16" ht="12.75">
      <c r="A551">
        <v>221215</v>
      </c>
      <c r="B551" s="53">
        <v>325</v>
      </c>
      <c r="C551" s="54" t="s">
        <v>56</v>
      </c>
      <c r="D551" s="55">
        <v>1</v>
      </c>
      <c r="E551" s="55"/>
      <c r="F551" s="56">
        <v>0.0004</v>
      </c>
      <c r="G551" s="56"/>
      <c r="H551" s="56"/>
      <c r="I551" s="57"/>
      <c r="J551" s="56"/>
      <c r="K551" s="56"/>
      <c r="L551" s="58"/>
      <c r="M551" s="59"/>
      <c r="N551" s="56"/>
      <c r="O551" s="60"/>
      <c r="P551" t="s">
        <v>141</v>
      </c>
    </row>
    <row r="552" spans="1:16" ht="13.5" thickBot="1">
      <c r="A552">
        <v>221215</v>
      </c>
      <c r="B552" s="85">
        <v>431</v>
      </c>
      <c r="C552" s="73" t="s">
        <v>84</v>
      </c>
      <c r="D552" s="74">
        <v>1</v>
      </c>
      <c r="E552" s="74"/>
      <c r="F552" s="78">
        <v>0.0074</v>
      </c>
      <c r="G552" s="78"/>
      <c r="H552" s="78"/>
      <c r="I552" s="77"/>
      <c r="J552" s="78"/>
      <c r="K552" s="78"/>
      <c r="L552" s="79"/>
      <c r="M552" s="80"/>
      <c r="N552" s="78"/>
      <c r="O552" s="81"/>
      <c r="P552" t="s">
        <v>141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0"/>
  <sheetViews>
    <sheetView workbookViewId="0" topLeftCell="A1">
      <selection activeCell="M10" sqref="M10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18.5742187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1:18" ht="12.75">
      <c r="A1" s="29">
        <v>1</v>
      </c>
      <c r="B1" s="30"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1">
        <v>18</v>
      </c>
    </row>
    <row r="2" spans="1:21" ht="18">
      <c r="A2" s="12"/>
      <c r="B2" s="13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9"/>
      <c r="Q2" s="22"/>
      <c r="R2" s="22"/>
      <c r="S2" s="37" t="s">
        <v>19</v>
      </c>
      <c r="T2" s="38">
        <v>40</v>
      </c>
      <c r="U2" s="38">
        <v>40</v>
      </c>
    </row>
    <row r="3" spans="1:18" ht="15.75">
      <c r="A3" s="12"/>
      <c r="B3" s="1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9"/>
      <c r="Q3" s="22"/>
      <c r="R3" s="22"/>
    </row>
    <row r="4" spans="1:18" ht="12.75">
      <c r="A4" s="12"/>
      <c r="B4" s="15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9"/>
      <c r="Q4" s="22"/>
      <c r="R4" s="22"/>
    </row>
    <row r="5" spans="1:18" ht="15.75">
      <c r="A5" s="32" t="s">
        <v>18</v>
      </c>
      <c r="B5" s="33"/>
      <c r="C5" s="33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9"/>
      <c r="Q5" s="22"/>
      <c r="R5" s="22"/>
    </row>
    <row r="6" spans="1:20" ht="15.75">
      <c r="A6" s="34">
        <f>COUNT(A$11:A$10000)</f>
        <v>0</v>
      </c>
      <c r="B6" s="35"/>
      <c r="C6" s="33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9"/>
      <c r="Q6" s="22"/>
      <c r="R6" s="22"/>
      <c r="T6">
        <f>COUNT(A:A)-2</f>
        <v>1</v>
      </c>
    </row>
    <row r="7" spans="1:18" ht="18">
      <c r="A7" s="35">
        <v>0</v>
      </c>
      <c r="B7" s="36" t="s">
        <v>17</v>
      </c>
      <c r="C7" s="33"/>
      <c r="D7" s="7"/>
      <c r="E7" s="7"/>
      <c r="F7" s="7"/>
      <c r="G7" s="8"/>
      <c r="H7" s="7"/>
      <c r="I7" s="7"/>
      <c r="J7" s="7"/>
      <c r="K7" s="9"/>
      <c r="L7" s="7"/>
      <c r="M7" s="7"/>
      <c r="N7" s="7"/>
      <c r="O7" s="9"/>
      <c r="P7" s="9"/>
      <c r="Q7" s="22"/>
      <c r="R7" s="22"/>
    </row>
    <row r="8" spans="1:18" ht="18">
      <c r="A8" s="33"/>
      <c r="B8" s="33"/>
      <c r="C8" s="33"/>
      <c r="D8" s="7"/>
      <c r="E8" s="7"/>
      <c r="F8" s="7"/>
      <c r="G8" s="11" t="s">
        <v>0</v>
      </c>
      <c r="H8" s="7"/>
      <c r="I8" s="7"/>
      <c r="J8" s="7"/>
      <c r="K8" s="9"/>
      <c r="L8" s="7"/>
      <c r="M8" s="7"/>
      <c r="N8" s="7"/>
      <c r="O8" s="9"/>
      <c r="P8" s="9"/>
      <c r="Q8" s="22"/>
      <c r="R8" s="22"/>
    </row>
    <row r="9" spans="1:18" ht="16.5" thickBot="1">
      <c r="A9" s="12"/>
      <c r="B9" s="16"/>
      <c r="C9" s="10"/>
      <c r="D9" s="7"/>
      <c r="E9" s="7"/>
      <c r="F9" s="7"/>
      <c r="G9" s="7"/>
      <c r="H9" s="7"/>
      <c r="I9" s="7"/>
      <c r="J9" s="7"/>
      <c r="K9" s="9"/>
      <c r="L9" s="7"/>
      <c r="M9" s="25"/>
      <c r="N9" s="7"/>
      <c r="O9" s="26"/>
      <c r="P9" s="9"/>
      <c r="Q9" s="23" t="s">
        <v>16</v>
      </c>
      <c r="R9" s="24"/>
    </row>
    <row r="10" spans="1:20" ht="138">
      <c r="A10" s="17" t="s">
        <v>14</v>
      </c>
      <c r="B10" s="18" t="s">
        <v>11</v>
      </c>
      <c r="C10" s="19" t="s">
        <v>12</v>
      </c>
      <c r="D10" s="20" t="s">
        <v>1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1" t="s">
        <v>9</v>
      </c>
      <c r="M10" s="20" t="s">
        <v>20</v>
      </c>
      <c r="N10" s="20" t="s">
        <v>10</v>
      </c>
      <c r="O10" s="20" t="s">
        <v>13</v>
      </c>
      <c r="P10" s="27"/>
      <c r="Q10" s="18"/>
      <c r="R10" s="17" t="s">
        <v>14</v>
      </c>
      <c r="S10" s="18" t="s">
        <v>11</v>
      </c>
      <c r="T10" s="19" t="s">
        <v>12</v>
      </c>
    </row>
  </sheetData>
  <printOptions/>
  <pageMargins left="0.75" right="0.75" top="1" bottom="1" header="0.5" footer="0.5"/>
  <pageSetup fitToHeight="19" fitToWidth="1" horizontalDpi="300" verticalDpi="300" orientation="landscape" paperSize="154" scale="7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cp:lastPrinted>2016-10-04T17:00:13Z</cp:lastPrinted>
  <dcterms:created xsi:type="dcterms:W3CDTF">2015-03-22T15:17:00Z</dcterms:created>
  <dcterms:modified xsi:type="dcterms:W3CDTF">2023-01-16T16:46:45Z</dcterms:modified>
  <cp:category/>
  <cp:version/>
  <cp:contentType/>
  <cp:contentStatus/>
</cp:coreProperties>
</file>